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@cloud\Dropbox\paper soziometrie\"/>
    </mc:Choice>
  </mc:AlternateContent>
  <bookViews>
    <workbookView xWindow="480" yWindow="120" windowWidth="14112" windowHeight="4368"/>
  </bookViews>
  <sheets>
    <sheet name="Auswertung" sheetId="1" r:id="rId1"/>
  </sheets>
  <calcPr calcId="162913"/>
</workbook>
</file>

<file path=xl/calcChain.xml><?xml version="1.0" encoding="utf-8"?>
<calcChain xmlns="http://schemas.openxmlformats.org/spreadsheetml/2006/main">
  <c r="H4" i="1" l="1"/>
  <c r="I4" i="1"/>
  <c r="J4" i="1"/>
  <c r="K4" i="1"/>
  <c r="L4" i="1"/>
  <c r="M4" i="1"/>
  <c r="N4" i="1"/>
  <c r="O4" i="1"/>
  <c r="P4" i="1"/>
  <c r="Q4" i="1"/>
  <c r="R4" i="1"/>
  <c r="S4" i="1"/>
  <c r="Y4" i="1"/>
  <c r="H5" i="1"/>
  <c r="I5" i="1"/>
  <c r="J5" i="1"/>
  <c r="K5" i="1"/>
  <c r="L5" i="1"/>
  <c r="M5" i="1"/>
  <c r="N5" i="1"/>
  <c r="O5" i="1"/>
  <c r="P5" i="1"/>
  <c r="Q5" i="1"/>
  <c r="R5" i="1"/>
  <c r="S5" i="1"/>
  <c r="Y5" i="1"/>
  <c r="H6" i="1"/>
  <c r="I6" i="1"/>
  <c r="J6" i="1"/>
  <c r="K6" i="1"/>
  <c r="L6" i="1"/>
  <c r="M6" i="1"/>
  <c r="N6" i="1"/>
  <c r="O6" i="1"/>
  <c r="P6" i="1"/>
  <c r="Q6" i="1"/>
  <c r="R6" i="1"/>
  <c r="S6" i="1"/>
  <c r="U6" i="1" s="1"/>
  <c r="Y6" i="1"/>
  <c r="H7" i="1"/>
  <c r="I7" i="1"/>
  <c r="J7" i="1"/>
  <c r="K7" i="1"/>
  <c r="L7" i="1"/>
  <c r="M7" i="1"/>
  <c r="N7" i="1"/>
  <c r="T7" i="1" s="1"/>
  <c r="O7" i="1"/>
  <c r="P7" i="1"/>
  <c r="Q7" i="1"/>
  <c r="R7" i="1"/>
  <c r="S7" i="1"/>
  <c r="Y7" i="1"/>
  <c r="H8" i="1"/>
  <c r="I8" i="1"/>
  <c r="J8" i="1"/>
  <c r="K8" i="1"/>
  <c r="L8" i="1"/>
  <c r="M8" i="1"/>
  <c r="N8" i="1"/>
  <c r="T8" i="1" s="1"/>
  <c r="O8" i="1"/>
  <c r="P8" i="1"/>
  <c r="Q8" i="1"/>
  <c r="U8" i="1" s="1"/>
  <c r="R8" i="1"/>
  <c r="S8" i="1"/>
  <c r="Y8" i="1"/>
  <c r="H9" i="1"/>
  <c r="I9" i="1"/>
  <c r="J9" i="1"/>
  <c r="K9" i="1"/>
  <c r="L9" i="1"/>
  <c r="M9" i="1"/>
  <c r="N9" i="1"/>
  <c r="O9" i="1"/>
  <c r="P9" i="1"/>
  <c r="Q9" i="1"/>
  <c r="R9" i="1"/>
  <c r="S9" i="1"/>
  <c r="Y9" i="1"/>
  <c r="H10" i="1"/>
  <c r="I10" i="1"/>
  <c r="J10" i="1"/>
  <c r="K10" i="1"/>
  <c r="L10" i="1"/>
  <c r="M10" i="1"/>
  <c r="N10" i="1"/>
  <c r="O10" i="1"/>
  <c r="P10" i="1"/>
  <c r="Q10" i="1"/>
  <c r="R10" i="1"/>
  <c r="S10" i="1"/>
  <c r="Y10" i="1"/>
  <c r="H11" i="1"/>
  <c r="I11" i="1"/>
  <c r="J11" i="1"/>
  <c r="K11" i="1"/>
  <c r="L11" i="1"/>
  <c r="M11" i="1"/>
  <c r="N11" i="1"/>
  <c r="O11" i="1"/>
  <c r="P11" i="1"/>
  <c r="Q11" i="1"/>
  <c r="R11" i="1"/>
  <c r="S11" i="1"/>
  <c r="Y11" i="1"/>
  <c r="H12" i="1"/>
  <c r="I12" i="1"/>
  <c r="J12" i="1"/>
  <c r="K12" i="1"/>
  <c r="L12" i="1"/>
  <c r="M12" i="1"/>
  <c r="N12" i="1"/>
  <c r="O12" i="1"/>
  <c r="P12" i="1"/>
  <c r="Q12" i="1"/>
  <c r="R12" i="1"/>
  <c r="S12" i="1"/>
  <c r="U12" i="1" s="1"/>
  <c r="Y12" i="1"/>
  <c r="H13" i="1"/>
  <c r="I13" i="1"/>
  <c r="J13" i="1"/>
  <c r="K13" i="1"/>
  <c r="L13" i="1"/>
  <c r="M13" i="1"/>
  <c r="N13" i="1"/>
  <c r="O13" i="1"/>
  <c r="P13" i="1"/>
  <c r="Q13" i="1"/>
  <c r="R13" i="1"/>
  <c r="S13" i="1"/>
  <c r="Y13" i="1"/>
  <c r="H14" i="1"/>
  <c r="I14" i="1"/>
  <c r="J14" i="1"/>
  <c r="K14" i="1"/>
  <c r="L14" i="1"/>
  <c r="M14" i="1"/>
  <c r="N14" i="1"/>
  <c r="O14" i="1"/>
  <c r="P14" i="1"/>
  <c r="Q14" i="1"/>
  <c r="R14" i="1"/>
  <c r="S14" i="1"/>
  <c r="Y14" i="1"/>
  <c r="H15" i="1"/>
  <c r="I15" i="1"/>
  <c r="J15" i="1"/>
  <c r="K15" i="1"/>
  <c r="L15" i="1"/>
  <c r="M15" i="1"/>
  <c r="N15" i="1"/>
  <c r="O15" i="1"/>
  <c r="P15" i="1"/>
  <c r="Q15" i="1"/>
  <c r="R15" i="1"/>
  <c r="S15" i="1"/>
  <c r="Y15" i="1"/>
  <c r="H16" i="1"/>
  <c r="I16" i="1"/>
  <c r="J16" i="1"/>
  <c r="K16" i="1"/>
  <c r="L16" i="1"/>
  <c r="M16" i="1"/>
  <c r="N16" i="1"/>
  <c r="O16" i="1"/>
  <c r="P16" i="1"/>
  <c r="Q16" i="1"/>
  <c r="R16" i="1"/>
  <c r="S16" i="1"/>
  <c r="Y16" i="1"/>
  <c r="H17" i="1"/>
  <c r="I17" i="1"/>
  <c r="J17" i="1"/>
  <c r="K17" i="1"/>
  <c r="L17" i="1"/>
  <c r="M17" i="1"/>
  <c r="N17" i="1"/>
  <c r="O17" i="1"/>
  <c r="P17" i="1"/>
  <c r="Q17" i="1"/>
  <c r="R17" i="1"/>
  <c r="S17" i="1"/>
  <c r="U17" i="1" s="1"/>
  <c r="Y17" i="1"/>
  <c r="H18" i="1"/>
  <c r="I18" i="1"/>
  <c r="J18" i="1"/>
  <c r="K18" i="1"/>
  <c r="L18" i="1"/>
  <c r="M18" i="1"/>
  <c r="N18" i="1"/>
  <c r="O18" i="1"/>
  <c r="P18" i="1"/>
  <c r="Q18" i="1"/>
  <c r="R18" i="1"/>
  <c r="S18" i="1"/>
  <c r="Y18" i="1"/>
  <c r="H19" i="1"/>
  <c r="I19" i="1"/>
  <c r="J19" i="1"/>
  <c r="K19" i="1"/>
  <c r="L19" i="1"/>
  <c r="M19" i="1"/>
  <c r="N19" i="1"/>
  <c r="O19" i="1"/>
  <c r="P19" i="1"/>
  <c r="Q19" i="1"/>
  <c r="R19" i="1"/>
  <c r="S19" i="1"/>
  <c r="Y19" i="1"/>
  <c r="H20" i="1"/>
  <c r="I20" i="1"/>
  <c r="J20" i="1"/>
  <c r="K20" i="1"/>
  <c r="L20" i="1"/>
  <c r="M20" i="1"/>
  <c r="N20" i="1"/>
  <c r="O20" i="1"/>
  <c r="P20" i="1"/>
  <c r="Q20" i="1"/>
  <c r="R20" i="1"/>
  <c r="S20" i="1"/>
  <c r="Y20" i="1"/>
  <c r="H21" i="1"/>
  <c r="I21" i="1"/>
  <c r="J21" i="1"/>
  <c r="K21" i="1"/>
  <c r="L21" i="1"/>
  <c r="M21" i="1"/>
  <c r="N21" i="1"/>
  <c r="O21" i="1"/>
  <c r="P21" i="1"/>
  <c r="Q21" i="1"/>
  <c r="R21" i="1"/>
  <c r="S21" i="1"/>
  <c r="Y21" i="1"/>
  <c r="H22" i="1"/>
  <c r="I22" i="1"/>
  <c r="J22" i="1"/>
  <c r="K22" i="1"/>
  <c r="L22" i="1"/>
  <c r="M22" i="1"/>
  <c r="N22" i="1"/>
  <c r="O22" i="1"/>
  <c r="P22" i="1"/>
  <c r="Q22" i="1"/>
  <c r="R22" i="1"/>
  <c r="S22" i="1"/>
  <c r="Y22" i="1"/>
  <c r="H23" i="1"/>
  <c r="I23" i="1"/>
  <c r="J23" i="1"/>
  <c r="K23" i="1"/>
  <c r="L23" i="1"/>
  <c r="M23" i="1"/>
  <c r="N23" i="1"/>
  <c r="O23" i="1"/>
  <c r="P23" i="1"/>
  <c r="Q23" i="1"/>
  <c r="R23" i="1"/>
  <c r="S23" i="1"/>
  <c r="Y23" i="1"/>
  <c r="H24" i="1"/>
  <c r="I24" i="1"/>
  <c r="J24" i="1"/>
  <c r="K24" i="1"/>
  <c r="L24" i="1"/>
  <c r="M24" i="1"/>
  <c r="N24" i="1"/>
  <c r="O24" i="1"/>
  <c r="P24" i="1"/>
  <c r="Q24" i="1"/>
  <c r="R24" i="1"/>
  <c r="S24" i="1"/>
  <c r="Y24" i="1"/>
  <c r="H25" i="1"/>
  <c r="I25" i="1"/>
  <c r="J25" i="1"/>
  <c r="K25" i="1"/>
  <c r="L25" i="1"/>
  <c r="M25" i="1"/>
  <c r="N25" i="1"/>
  <c r="O25" i="1"/>
  <c r="P25" i="1"/>
  <c r="Q25" i="1"/>
  <c r="R25" i="1"/>
  <c r="S25" i="1"/>
  <c r="Y25" i="1"/>
  <c r="H26" i="1"/>
  <c r="I26" i="1"/>
  <c r="J26" i="1"/>
  <c r="K26" i="1"/>
  <c r="L26" i="1"/>
  <c r="M26" i="1"/>
  <c r="N26" i="1"/>
  <c r="O26" i="1"/>
  <c r="P26" i="1"/>
  <c r="T26" i="1" s="1"/>
  <c r="Q26" i="1"/>
  <c r="R26" i="1"/>
  <c r="S26" i="1"/>
  <c r="Y26" i="1"/>
  <c r="H27" i="1"/>
  <c r="I27" i="1"/>
  <c r="J27" i="1"/>
  <c r="K27" i="1"/>
  <c r="L27" i="1"/>
  <c r="M27" i="1"/>
  <c r="N27" i="1"/>
  <c r="T27" i="1" s="1"/>
  <c r="O27" i="1"/>
  <c r="P27" i="1"/>
  <c r="Q27" i="1"/>
  <c r="R27" i="1"/>
  <c r="U27" i="1" s="1"/>
  <c r="W27" i="1" s="1"/>
  <c r="S27" i="1"/>
  <c r="Y27" i="1"/>
  <c r="H28" i="1"/>
  <c r="I28" i="1"/>
  <c r="J28" i="1"/>
  <c r="K28" i="1"/>
  <c r="L28" i="1"/>
  <c r="M28" i="1"/>
  <c r="N28" i="1"/>
  <c r="O28" i="1"/>
  <c r="T28" i="1" s="1"/>
  <c r="P28" i="1"/>
  <c r="Q28" i="1"/>
  <c r="R28" i="1"/>
  <c r="S28" i="1"/>
  <c r="U28" i="1" s="1"/>
  <c r="Y28" i="1"/>
  <c r="H29" i="1"/>
  <c r="I29" i="1"/>
  <c r="J29" i="1"/>
  <c r="K29" i="1"/>
  <c r="L29" i="1"/>
  <c r="M29" i="1"/>
  <c r="N29" i="1"/>
  <c r="T29" i="1" s="1"/>
  <c r="O29" i="1"/>
  <c r="P29" i="1"/>
  <c r="Q29" i="1"/>
  <c r="R29" i="1"/>
  <c r="S29" i="1"/>
  <c r="Y29" i="1"/>
  <c r="H30" i="1"/>
  <c r="I30" i="1"/>
  <c r="J30" i="1"/>
  <c r="K30" i="1"/>
  <c r="L30" i="1"/>
  <c r="M30" i="1"/>
  <c r="N30" i="1"/>
  <c r="O30" i="1"/>
  <c r="T30" i="1" s="1"/>
  <c r="P30" i="1"/>
  <c r="Q30" i="1"/>
  <c r="R30" i="1"/>
  <c r="S30" i="1"/>
  <c r="U30" i="1" s="1"/>
  <c r="Y30" i="1"/>
  <c r="H31" i="1"/>
  <c r="I31" i="1"/>
  <c r="J31" i="1"/>
  <c r="K31" i="1"/>
  <c r="L31" i="1"/>
  <c r="M31" i="1"/>
  <c r="N31" i="1"/>
  <c r="T31" i="1" s="1"/>
  <c r="O31" i="1"/>
  <c r="P31" i="1"/>
  <c r="Q31" i="1"/>
  <c r="R31" i="1"/>
  <c r="S31" i="1"/>
  <c r="Y31" i="1"/>
  <c r="H32" i="1"/>
  <c r="I32" i="1"/>
  <c r="J32" i="1"/>
  <c r="K32" i="1"/>
  <c r="L32" i="1"/>
  <c r="M32" i="1"/>
  <c r="N32" i="1"/>
  <c r="O32" i="1"/>
  <c r="T32" i="1" s="1"/>
  <c r="P32" i="1"/>
  <c r="Q32" i="1"/>
  <c r="R32" i="1"/>
  <c r="S32" i="1"/>
  <c r="U32" i="1" s="1"/>
  <c r="Y32" i="1"/>
  <c r="T17" i="1" l="1"/>
  <c r="T21" i="1"/>
  <c r="U21" i="1"/>
  <c r="U25" i="1"/>
  <c r="T20" i="1"/>
  <c r="T13" i="1"/>
  <c r="T12" i="1"/>
  <c r="U9" i="1"/>
  <c r="T16" i="1"/>
  <c r="T25" i="1"/>
  <c r="T22" i="1"/>
  <c r="X26" i="1"/>
  <c r="U26" i="1"/>
  <c r="W26" i="1" s="1"/>
  <c r="U24" i="1"/>
  <c r="T24" i="1"/>
  <c r="U20" i="1"/>
  <c r="W20" i="1" s="1"/>
  <c r="V20" i="1" s="1"/>
  <c r="Z20" i="1" s="1"/>
  <c r="X30" i="1"/>
  <c r="U31" i="1"/>
  <c r="W31" i="1" s="1"/>
  <c r="U29" i="1"/>
  <c r="X29" i="1" s="1"/>
  <c r="U11" i="1"/>
  <c r="W11" i="1" s="1"/>
  <c r="V11" i="1" s="1"/>
  <c r="Z11" i="1" s="1"/>
  <c r="U18" i="1"/>
  <c r="U16" i="1"/>
  <c r="X16" i="1" s="1"/>
  <c r="U13" i="1"/>
  <c r="T9" i="1"/>
  <c r="W9" i="1" s="1"/>
  <c r="V9" i="1" s="1"/>
  <c r="Z9" i="1" s="1"/>
  <c r="W30" i="1"/>
  <c r="W28" i="1"/>
  <c r="V28" i="1" s="1"/>
  <c r="Z28" i="1" s="1"/>
  <c r="U19" i="1"/>
  <c r="X32" i="1"/>
  <c r="W29" i="1"/>
  <c r="U22" i="1"/>
  <c r="X17" i="1"/>
  <c r="U15" i="1"/>
  <c r="X28" i="1"/>
  <c r="T6" i="1"/>
  <c r="W6" i="1" s="1"/>
  <c r="V6" i="1" s="1"/>
  <c r="Z6" i="1" s="1"/>
  <c r="W32" i="1"/>
  <c r="V32" i="1" s="1"/>
  <c r="Z32" i="1" s="1"/>
  <c r="X27" i="1"/>
  <c r="T11" i="1"/>
  <c r="V27" i="1"/>
  <c r="Z27" i="1" s="1"/>
  <c r="U7" i="1"/>
  <c r="U14" i="1"/>
  <c r="X13" i="1"/>
  <c r="U23" i="1"/>
  <c r="U10" i="1"/>
  <c r="X9" i="1"/>
  <c r="X21" i="1"/>
  <c r="T18" i="1"/>
  <c r="W18" i="1" s="1"/>
  <c r="V18" i="1" s="1"/>
  <c r="Z18" i="1" s="1"/>
  <c r="T10" i="1"/>
  <c r="T23" i="1"/>
  <c r="T15" i="1"/>
  <c r="X25" i="1"/>
  <c r="T19" i="1"/>
  <c r="T14" i="1"/>
  <c r="X14" i="1" s="1"/>
  <c r="V30" i="1"/>
  <c r="Z30" i="1" s="1"/>
  <c r="V26" i="1"/>
  <c r="Z26" i="1" s="1"/>
  <c r="V29" i="1"/>
  <c r="Z29" i="1" s="1"/>
  <c r="W7" i="1"/>
  <c r="V7" i="1" s="1"/>
  <c r="Z7" i="1" s="1"/>
  <c r="X7" i="1"/>
  <c r="X18" i="1"/>
  <c r="X22" i="1"/>
  <c r="W22" i="1"/>
  <c r="V22" i="1" s="1"/>
  <c r="Z22" i="1" s="1"/>
  <c r="W19" i="1"/>
  <c r="X19" i="1"/>
  <c r="X10" i="1"/>
  <c r="W10" i="1"/>
  <c r="V10" i="1" s="1"/>
  <c r="Z10" i="1" s="1"/>
  <c r="W25" i="1"/>
  <c r="W21" i="1"/>
  <c r="X20" i="1"/>
  <c r="W17" i="1"/>
  <c r="V17" i="1" s="1"/>
  <c r="Z17" i="1" s="1"/>
  <c r="W13" i="1"/>
  <c r="X12" i="1"/>
  <c r="X8" i="1"/>
  <c r="W24" i="1"/>
  <c r="V24" i="1" s="1"/>
  <c r="Z24" i="1" s="1"/>
  <c r="W16" i="1"/>
  <c r="V16" i="1" s="1"/>
  <c r="Z16" i="1" s="1"/>
  <c r="W12" i="1"/>
  <c r="W8" i="1"/>
  <c r="V8" i="1" s="1"/>
  <c r="Z8" i="1" s="1"/>
  <c r="T4" i="1"/>
  <c r="U4" i="1"/>
  <c r="X6" i="1"/>
  <c r="T5" i="1"/>
  <c r="U5" i="1"/>
  <c r="V21" i="1" l="1"/>
  <c r="Z21" i="1" s="1"/>
  <c r="V13" i="1"/>
  <c r="Z13" i="1" s="1"/>
  <c r="V12" i="1"/>
  <c r="Z12" i="1" s="1"/>
  <c r="V25" i="1"/>
  <c r="Z25" i="1" s="1"/>
  <c r="V19" i="1"/>
  <c r="Z19" i="1" s="1"/>
  <c r="X24" i="1"/>
  <c r="X11" i="1"/>
  <c r="V31" i="1"/>
  <c r="Z31" i="1" s="1"/>
  <c r="X31" i="1"/>
  <c r="W14" i="1"/>
  <c r="V14" i="1" s="1"/>
  <c r="Z14" i="1" s="1"/>
  <c r="W23" i="1"/>
  <c r="V23" i="1" s="1"/>
  <c r="Z23" i="1" s="1"/>
  <c r="X15" i="1"/>
  <c r="W15" i="1"/>
  <c r="V15" i="1" s="1"/>
  <c r="Z15" i="1" s="1"/>
  <c r="X4" i="1"/>
  <c r="X23" i="1"/>
  <c r="W4" i="1"/>
  <c r="V4" i="1" s="1"/>
  <c r="Z4" i="1" s="1"/>
  <c r="W5" i="1"/>
  <c r="V5" i="1" s="1"/>
  <c r="Z5" i="1" s="1"/>
  <c r="X5" i="1"/>
</calcChain>
</file>

<file path=xl/sharedStrings.xml><?xml version="1.0" encoding="utf-8"?>
<sst xmlns="http://schemas.openxmlformats.org/spreadsheetml/2006/main" count="31" uniqueCount="30">
  <si>
    <t>Name</t>
  </si>
  <si>
    <t>AST_Frage2</t>
  </si>
  <si>
    <t>WST_Frage1</t>
  </si>
  <si>
    <t>WST_Frage3</t>
  </si>
  <si>
    <t>AST_Frage4</t>
  </si>
  <si>
    <t>WST z_Frage1</t>
  </si>
  <si>
    <t>AST z_Frage2</t>
  </si>
  <si>
    <t>WST z_Frage3</t>
  </si>
  <si>
    <t>AST z_Frage4</t>
  </si>
  <si>
    <t>WST_Frage5</t>
  </si>
  <si>
    <t>AST_Frage6</t>
  </si>
  <si>
    <t>WSTz_Frage5</t>
  </si>
  <si>
    <t>ASTz_Frage6</t>
  </si>
  <si>
    <t>Mittelwert WST z_Frage1/3/5</t>
  </si>
  <si>
    <t>Mittelwert AST z_Frage2/4/6</t>
  </si>
  <si>
    <t>IST_Frage1-6</t>
  </si>
  <si>
    <t>Statuskategorie_num_Frage1-6</t>
  </si>
  <si>
    <t>Statusgruppe</t>
  </si>
  <si>
    <t>Eingabe</t>
  </si>
  <si>
    <t>Ausgabe</t>
  </si>
  <si>
    <t>Frage 6: Negativ-Wahl Spielen</t>
  </si>
  <si>
    <t>Frage 3: Positiv-Wahl Geburtstag</t>
  </si>
  <si>
    <t>Frage 4: Negativ-Wahl Geburtstag</t>
  </si>
  <si>
    <t>Frage 5: Positiv-Wahl Spielen</t>
  </si>
  <si>
    <t>Frage 1: Positiv-Wahl Sitznachbar</t>
  </si>
  <si>
    <t>Frage 2: Negativ-Wahl Sitznachbar</t>
  </si>
  <si>
    <t>Zwischenrechnung_Kategorienbestimmung</t>
  </si>
  <si>
    <t>Bitte lesen Sie zunächst die Hinweise und Instruktionen (Doppelklick auf nebenstehendes Symbol ►)</t>
  </si>
  <si>
    <t>Stand: 31.08.2015</t>
  </si>
  <si>
    <t>Zitierfähige Quelle:
Voß, S. &amp; Marten, K. (2015). Auswertungshilfe zur Berechnung soziometrischer Statusgruppen. Universität Rostock: Institut für Sonderpädagogische Entwicklungsförderung und Rehabilitation. Verfügbar unter: http://www.rim.uni-rostock.de/sozialeinklusion [31.08.2015].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</si>
</sst>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1"/>
      <color rgb="FF3F3F3F"/>
      <name val="Arial"/>
      <family val="2"/>
    </font>
    <font>
      <b/>
      <sz val="11"/>
      <color rgb="FF00B050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1" fillId="3" borderId="3" applyNumberFormat="0" applyFont="0" applyAlignment="0" applyProtection="0"/>
    <xf numFmtId="0" fontId="9" fillId="0" borderId="8" applyNumberFormat="0" applyFill="0" applyAlignment="0" applyProtection="0"/>
  </cellStyleXfs>
  <cellXfs count="46">
    <xf numFmtId="0" fontId="0" fillId="0" borderId="0" xfId="0"/>
    <xf numFmtId="2" fontId="4" fillId="4" borderId="4" xfId="0" applyNumberFormat="1" applyFont="1" applyFill="1" applyBorder="1" applyAlignment="1" applyProtection="1">
      <alignment horizontal="left" vertical="center"/>
      <protection hidden="1"/>
    </xf>
    <xf numFmtId="2" fontId="4" fillId="5" borderId="4" xfId="0" applyNumberFormat="1" applyFont="1" applyFill="1" applyBorder="1" applyAlignment="1" applyProtection="1">
      <alignment horizontal="left" vertical="center"/>
      <protection hidden="1"/>
    </xf>
    <xf numFmtId="2" fontId="4" fillId="6" borderId="4" xfId="3" applyNumberFormat="1" applyFont="1" applyFill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7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6" borderId="6" xfId="0" applyFont="1" applyFill="1" applyBorder="1" applyProtection="1">
      <protection hidden="1"/>
    </xf>
    <xf numFmtId="0" fontId="4" fillId="0" borderId="0" xfId="0" applyFont="1" applyProtection="1">
      <protection hidden="1"/>
    </xf>
    <xf numFmtId="2" fontId="4" fillId="8" borderId="4" xfId="3" applyNumberFormat="1" applyFont="1" applyFill="1" applyBorder="1" applyAlignment="1" applyProtection="1">
      <alignment horizontal="left" vertical="center"/>
      <protection hidden="1"/>
    </xf>
    <xf numFmtId="2" fontId="4" fillId="7" borderId="4" xfId="3" applyNumberFormat="1" applyFont="1" applyFill="1" applyBorder="1" applyAlignment="1" applyProtection="1">
      <alignment horizontal="left" vertical="center"/>
      <protection hidden="1"/>
    </xf>
    <xf numFmtId="0" fontId="4" fillId="6" borderId="9" xfId="0" applyFont="1" applyFill="1" applyBorder="1" applyProtection="1">
      <protection hidden="1"/>
    </xf>
    <xf numFmtId="0" fontId="10" fillId="0" borderId="0" xfId="4" applyFont="1" applyBorder="1" applyProtection="1">
      <protection hidden="1"/>
    </xf>
    <xf numFmtId="2" fontId="4" fillId="4" borderId="7" xfId="0" applyNumberFormat="1" applyFont="1" applyFill="1" applyBorder="1" applyAlignment="1" applyProtection="1">
      <alignment horizontal="left" vertical="center"/>
      <protection hidden="1"/>
    </xf>
    <xf numFmtId="2" fontId="4" fillId="5" borderId="7" xfId="0" applyNumberFormat="1" applyFont="1" applyFill="1" applyBorder="1" applyAlignment="1" applyProtection="1">
      <alignment horizontal="left" vertical="center"/>
      <protection hidden="1"/>
    </xf>
    <xf numFmtId="2" fontId="4" fillId="6" borderId="7" xfId="3" applyNumberFormat="1" applyFont="1" applyFill="1" applyBorder="1" applyAlignment="1" applyProtection="1">
      <alignment horizontal="left" vertical="center"/>
      <protection hidden="1"/>
    </xf>
    <xf numFmtId="2" fontId="4" fillId="8" borderId="7" xfId="3" applyNumberFormat="1" applyFont="1" applyFill="1" applyBorder="1" applyAlignment="1" applyProtection="1">
      <alignment horizontal="left" vertical="center"/>
      <protection hidden="1"/>
    </xf>
    <xf numFmtId="2" fontId="4" fillId="11" borderId="7" xfId="3" applyNumberFormat="1" applyFont="1" applyFill="1" applyBorder="1" applyAlignment="1" applyProtection="1">
      <alignment horizontal="left" vertical="center"/>
      <protection hidden="1"/>
    </xf>
    <xf numFmtId="0" fontId="6" fillId="7" borderId="10" xfId="0" applyFont="1" applyFill="1" applyBorder="1" applyAlignment="1" applyProtection="1">
      <alignment horizontal="left" vertical="center" wrapText="1"/>
      <protection hidden="1"/>
    </xf>
    <xf numFmtId="0" fontId="6" fillId="4" borderId="10" xfId="1" applyFont="1" applyFill="1" applyBorder="1" applyAlignment="1" applyProtection="1">
      <alignment horizontal="left" vertical="center" wrapText="1"/>
      <protection hidden="1"/>
    </xf>
    <xf numFmtId="0" fontId="6" fillId="5" borderId="10" xfId="1" applyFont="1" applyFill="1" applyBorder="1" applyAlignment="1" applyProtection="1">
      <alignment horizontal="left" vertical="center" wrapText="1"/>
      <protection hidden="1"/>
    </xf>
    <xf numFmtId="2" fontId="5" fillId="6" borderId="10" xfId="3" applyNumberFormat="1" applyFont="1" applyFill="1" applyBorder="1" applyAlignment="1" applyProtection="1">
      <alignment horizontal="left" vertical="center" wrapText="1"/>
      <protection hidden="1"/>
    </xf>
    <xf numFmtId="2" fontId="5" fillId="7" borderId="10" xfId="3" applyNumberFormat="1" applyFont="1" applyFill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left" vertical="center" wrapText="1"/>
      <protection hidden="1"/>
    </xf>
    <xf numFmtId="0" fontId="11" fillId="0" borderId="8" xfId="4" applyFont="1" applyBorder="1" applyAlignment="1" applyProtection="1">
      <alignment horizontal="left" vertical="center" wrapText="1"/>
      <protection hidden="1"/>
    </xf>
    <xf numFmtId="0" fontId="9" fillId="0" borderId="8" xfId="4" applyProtection="1">
      <protection hidden="1"/>
    </xf>
    <xf numFmtId="0" fontId="5" fillId="8" borderId="7" xfId="0" applyFont="1" applyFill="1" applyBorder="1" applyAlignment="1" applyProtection="1">
      <alignment horizontal="left" vertical="center"/>
      <protection locked="0" hidden="1"/>
    </xf>
    <xf numFmtId="1" fontId="7" fillId="9" borderId="7" xfId="2" applyNumberFormat="1" applyFont="1" applyFill="1" applyBorder="1" applyAlignment="1" applyProtection="1">
      <alignment horizontal="right" vertical="center"/>
      <protection locked="0" hidden="1"/>
    </xf>
    <xf numFmtId="1" fontId="7" fillId="10" borderId="7" xfId="2" applyNumberFormat="1" applyFont="1" applyFill="1" applyBorder="1" applyAlignment="1" applyProtection="1">
      <alignment horizontal="right" vertical="center"/>
      <protection locked="0" hidden="1"/>
    </xf>
    <xf numFmtId="0" fontId="5" fillId="7" borderId="4" xfId="0" applyFont="1" applyFill="1" applyBorder="1" applyAlignment="1" applyProtection="1">
      <alignment horizontal="left" vertical="center"/>
      <protection locked="0" hidden="1"/>
    </xf>
    <xf numFmtId="1" fontId="7" fillId="4" borderId="4" xfId="2" applyNumberFormat="1" applyFont="1" applyFill="1" applyBorder="1" applyAlignment="1" applyProtection="1">
      <alignment horizontal="right" vertical="center"/>
      <protection locked="0" hidden="1"/>
    </xf>
    <xf numFmtId="1" fontId="7" fillId="5" borderId="4" xfId="2" applyNumberFormat="1" applyFont="1" applyFill="1" applyBorder="1" applyAlignment="1" applyProtection="1">
      <alignment horizontal="right" vertical="center"/>
      <protection locked="0" hidden="1"/>
    </xf>
    <xf numFmtId="0" fontId="5" fillId="8" borderId="4" xfId="0" applyFont="1" applyFill="1" applyBorder="1" applyAlignment="1" applyProtection="1">
      <alignment horizontal="left" vertical="center"/>
      <protection locked="0" hidden="1"/>
    </xf>
    <xf numFmtId="1" fontId="7" fillId="9" borderId="4" xfId="2" applyNumberFormat="1" applyFont="1" applyFill="1" applyBorder="1" applyAlignment="1" applyProtection="1">
      <alignment horizontal="right" vertical="center"/>
      <protection locked="0" hidden="1"/>
    </xf>
    <xf numFmtId="1" fontId="7" fillId="10" borderId="4" xfId="2" applyNumberFormat="1" applyFont="1" applyFill="1" applyBorder="1" applyAlignment="1" applyProtection="1">
      <alignment horizontal="right" vertical="center"/>
      <protection locked="0" hidden="1"/>
    </xf>
    <xf numFmtId="0" fontId="8" fillId="7" borderId="4" xfId="0" applyFont="1" applyFill="1" applyBorder="1" applyAlignment="1" applyProtection="1">
      <alignment horizontal="left" vertical="center"/>
      <protection locked="0" hidden="1"/>
    </xf>
    <xf numFmtId="14" fontId="4" fillId="0" borderId="0" xfId="0" applyNumberFormat="1" applyFont="1" applyAlignment="1" applyProtection="1">
      <alignment horizontal="center" vertical="center"/>
      <protection hidden="1"/>
    </xf>
    <xf numFmtId="0" fontId="6" fillId="0" borderId="8" xfId="4" applyFont="1" applyAlignment="1" applyProtection="1">
      <alignment horizontal="left" vertical="center" wrapText="1"/>
      <protection hidden="1"/>
    </xf>
    <xf numFmtId="0" fontId="10" fillId="0" borderId="0" xfId="4" applyFont="1" applyBorder="1" applyAlignment="1" applyProtection="1">
      <alignment horizontal="center" vertical="center"/>
      <protection hidden="1"/>
    </xf>
    <xf numFmtId="0" fontId="10" fillId="0" borderId="12" xfId="4" applyFont="1" applyBorder="1" applyAlignment="1" applyProtection="1">
      <alignment horizontal="center" vertical="center"/>
      <protection hidden="1"/>
    </xf>
    <xf numFmtId="0" fontId="10" fillId="0" borderId="5" xfId="4" applyFont="1" applyBorder="1" applyAlignment="1" applyProtection="1">
      <alignment horizontal="center" vertical="center"/>
      <protection hidden="1"/>
    </xf>
  </cellXfs>
  <cellStyles count="5">
    <cellStyle name="Ausgabe" xfId="2" builtinId="21"/>
    <cellStyle name="Notiz" xfId="3" builtinId="10"/>
    <cellStyle name="Standard" xfId="0" builtinId="0"/>
    <cellStyle name="Überschrift 1" xfId="4" builtinId="16"/>
    <cellStyle name="Überschrift 3" xfId="1" builtinId="18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0" fmlaLink="$B$4" max="29" page="10" val="0"/>
</file>

<file path=xl/ctrlProps/ctrlProp10.xml><?xml version="1.0" encoding="utf-8"?>
<formControlPr xmlns="http://schemas.microsoft.com/office/spreadsheetml/2009/9/main" objectType="Spin" dx="20" fmlaLink="$B$13" max="29" page="10" val="0"/>
</file>

<file path=xl/ctrlProps/ctrlProp100.xml><?xml version="1.0" encoding="utf-8"?>
<formControlPr xmlns="http://schemas.microsoft.com/office/spreadsheetml/2009/9/main" objectType="Spin" dx="20" fmlaLink="$E$16" max="29" page="10" val="0"/>
</file>

<file path=xl/ctrlProps/ctrlProp101.xml><?xml version="1.0" encoding="utf-8"?>
<formControlPr xmlns="http://schemas.microsoft.com/office/spreadsheetml/2009/9/main" objectType="Spin" dx="20" fmlaLink="$E$17" max="29" page="10" val="0"/>
</file>

<file path=xl/ctrlProps/ctrlProp102.xml><?xml version="1.0" encoding="utf-8"?>
<formControlPr xmlns="http://schemas.microsoft.com/office/spreadsheetml/2009/9/main" objectType="Spin" dx="20" fmlaLink="$E$18" max="29" page="10" val="0"/>
</file>

<file path=xl/ctrlProps/ctrlProp103.xml><?xml version="1.0" encoding="utf-8"?>
<formControlPr xmlns="http://schemas.microsoft.com/office/spreadsheetml/2009/9/main" objectType="Spin" dx="20" fmlaLink="$E$19" max="29" page="10" val="0"/>
</file>

<file path=xl/ctrlProps/ctrlProp104.xml><?xml version="1.0" encoding="utf-8"?>
<formControlPr xmlns="http://schemas.microsoft.com/office/spreadsheetml/2009/9/main" objectType="Spin" dx="20" fmlaLink="$E$20" max="29" page="10" val="0"/>
</file>

<file path=xl/ctrlProps/ctrlProp105.xml><?xml version="1.0" encoding="utf-8"?>
<formControlPr xmlns="http://schemas.microsoft.com/office/spreadsheetml/2009/9/main" objectType="Spin" dx="20" fmlaLink="$E$21" max="29" page="10" val="0"/>
</file>

<file path=xl/ctrlProps/ctrlProp106.xml><?xml version="1.0" encoding="utf-8"?>
<formControlPr xmlns="http://schemas.microsoft.com/office/spreadsheetml/2009/9/main" objectType="Spin" dx="20" fmlaLink="$E$22" max="29" page="10" val="0"/>
</file>

<file path=xl/ctrlProps/ctrlProp107.xml><?xml version="1.0" encoding="utf-8"?>
<formControlPr xmlns="http://schemas.microsoft.com/office/spreadsheetml/2009/9/main" objectType="Spin" dx="20" fmlaLink="$E$23" max="29" page="10" val="0"/>
</file>

<file path=xl/ctrlProps/ctrlProp108.xml><?xml version="1.0" encoding="utf-8"?>
<formControlPr xmlns="http://schemas.microsoft.com/office/spreadsheetml/2009/9/main" objectType="Spin" dx="20" fmlaLink="$E$24" max="29" page="10" val="0"/>
</file>

<file path=xl/ctrlProps/ctrlProp109.xml><?xml version="1.0" encoding="utf-8"?>
<formControlPr xmlns="http://schemas.microsoft.com/office/spreadsheetml/2009/9/main" objectType="Spin" dx="20" fmlaLink="$E$25" max="29" page="10" val="0"/>
</file>

<file path=xl/ctrlProps/ctrlProp11.xml><?xml version="1.0" encoding="utf-8"?>
<formControlPr xmlns="http://schemas.microsoft.com/office/spreadsheetml/2009/9/main" objectType="Spin" dx="20" fmlaLink="$B$14" max="29" page="10" val="0"/>
</file>

<file path=xl/ctrlProps/ctrlProp110.xml><?xml version="1.0" encoding="utf-8"?>
<formControlPr xmlns="http://schemas.microsoft.com/office/spreadsheetml/2009/9/main" objectType="Spin" dx="20" fmlaLink="$E$26" max="29" page="10" val="0"/>
</file>

<file path=xl/ctrlProps/ctrlProp111.xml><?xml version="1.0" encoding="utf-8"?>
<formControlPr xmlns="http://schemas.microsoft.com/office/spreadsheetml/2009/9/main" objectType="Spin" dx="20" fmlaLink="$E$27" max="29" page="10" val="0"/>
</file>

<file path=xl/ctrlProps/ctrlProp112.xml><?xml version="1.0" encoding="utf-8"?>
<formControlPr xmlns="http://schemas.microsoft.com/office/spreadsheetml/2009/9/main" objectType="Spin" dx="20" fmlaLink="$E$28" max="29" page="10" val="0"/>
</file>

<file path=xl/ctrlProps/ctrlProp113.xml><?xml version="1.0" encoding="utf-8"?>
<formControlPr xmlns="http://schemas.microsoft.com/office/spreadsheetml/2009/9/main" objectType="Spin" dx="20" fmlaLink="$E$29" max="29" page="10" val="0"/>
</file>

<file path=xl/ctrlProps/ctrlProp114.xml><?xml version="1.0" encoding="utf-8"?>
<formControlPr xmlns="http://schemas.microsoft.com/office/spreadsheetml/2009/9/main" objectType="Spin" dx="20" fmlaLink="$E$30" max="29" page="10" val="0"/>
</file>

<file path=xl/ctrlProps/ctrlProp115.xml><?xml version="1.0" encoding="utf-8"?>
<formControlPr xmlns="http://schemas.microsoft.com/office/spreadsheetml/2009/9/main" objectType="Spin" dx="20" fmlaLink="$E$31" max="29" page="10" val="0"/>
</file>

<file path=xl/ctrlProps/ctrlProp116.xml><?xml version="1.0" encoding="utf-8"?>
<formControlPr xmlns="http://schemas.microsoft.com/office/spreadsheetml/2009/9/main" objectType="Spin" dx="20" fmlaLink="$E$32" max="29" page="10" val="0"/>
</file>

<file path=xl/ctrlProps/ctrlProp117.xml><?xml version="1.0" encoding="utf-8"?>
<formControlPr xmlns="http://schemas.microsoft.com/office/spreadsheetml/2009/9/main" objectType="Spin" dx="20" fmlaLink="$F$4" max="29" page="10" val="0"/>
</file>

<file path=xl/ctrlProps/ctrlProp118.xml><?xml version="1.0" encoding="utf-8"?>
<formControlPr xmlns="http://schemas.microsoft.com/office/spreadsheetml/2009/9/main" objectType="Spin" dx="20" fmlaLink="$D$5" max="29" page="10" val="0"/>
</file>

<file path=xl/ctrlProps/ctrlProp119.xml><?xml version="1.0" encoding="utf-8"?>
<formControlPr xmlns="http://schemas.microsoft.com/office/spreadsheetml/2009/9/main" objectType="Spin" dx="20" fmlaLink="$F$6" max="29" page="10" val="0"/>
</file>

<file path=xl/ctrlProps/ctrlProp12.xml><?xml version="1.0" encoding="utf-8"?>
<formControlPr xmlns="http://schemas.microsoft.com/office/spreadsheetml/2009/9/main" objectType="Spin" dx="20" fmlaLink="$B$15" max="29" page="10" val="0"/>
</file>

<file path=xl/ctrlProps/ctrlProp120.xml><?xml version="1.0" encoding="utf-8"?>
<formControlPr xmlns="http://schemas.microsoft.com/office/spreadsheetml/2009/9/main" objectType="Spin" dx="20" fmlaLink="$F$7" max="29" page="10" val="0"/>
</file>

<file path=xl/ctrlProps/ctrlProp121.xml><?xml version="1.0" encoding="utf-8"?>
<formControlPr xmlns="http://schemas.microsoft.com/office/spreadsheetml/2009/9/main" objectType="Spin" dx="20" fmlaLink="$F$8" max="29" page="10" val="0"/>
</file>

<file path=xl/ctrlProps/ctrlProp122.xml><?xml version="1.0" encoding="utf-8"?>
<formControlPr xmlns="http://schemas.microsoft.com/office/spreadsheetml/2009/9/main" objectType="Spin" dx="20" fmlaLink="$F$9" max="29" page="10" val="0"/>
</file>

<file path=xl/ctrlProps/ctrlProp123.xml><?xml version="1.0" encoding="utf-8"?>
<formControlPr xmlns="http://schemas.microsoft.com/office/spreadsheetml/2009/9/main" objectType="Spin" dx="20" fmlaLink="$F$10" max="29" page="10" val="0"/>
</file>

<file path=xl/ctrlProps/ctrlProp124.xml><?xml version="1.0" encoding="utf-8"?>
<formControlPr xmlns="http://schemas.microsoft.com/office/spreadsheetml/2009/9/main" objectType="Spin" dx="20" fmlaLink="$F$11" max="29" page="10" val="0"/>
</file>

<file path=xl/ctrlProps/ctrlProp125.xml><?xml version="1.0" encoding="utf-8"?>
<formControlPr xmlns="http://schemas.microsoft.com/office/spreadsheetml/2009/9/main" objectType="Spin" dx="20" fmlaLink="$F$12" max="29" page="10" val="0"/>
</file>

<file path=xl/ctrlProps/ctrlProp126.xml><?xml version="1.0" encoding="utf-8"?>
<formControlPr xmlns="http://schemas.microsoft.com/office/spreadsheetml/2009/9/main" objectType="Spin" dx="20" fmlaLink="$F$13" max="29" page="10" val="0"/>
</file>

<file path=xl/ctrlProps/ctrlProp127.xml><?xml version="1.0" encoding="utf-8"?>
<formControlPr xmlns="http://schemas.microsoft.com/office/spreadsheetml/2009/9/main" objectType="Spin" dx="20" fmlaLink="$F$14" max="29" page="10" val="0"/>
</file>

<file path=xl/ctrlProps/ctrlProp128.xml><?xml version="1.0" encoding="utf-8"?>
<formControlPr xmlns="http://schemas.microsoft.com/office/spreadsheetml/2009/9/main" objectType="Spin" dx="20" fmlaLink="$F$15" max="29" page="10" val="0"/>
</file>

<file path=xl/ctrlProps/ctrlProp129.xml><?xml version="1.0" encoding="utf-8"?>
<formControlPr xmlns="http://schemas.microsoft.com/office/spreadsheetml/2009/9/main" objectType="Spin" dx="20" fmlaLink="$F$16" max="29" page="10" val="0"/>
</file>

<file path=xl/ctrlProps/ctrlProp13.xml><?xml version="1.0" encoding="utf-8"?>
<formControlPr xmlns="http://schemas.microsoft.com/office/spreadsheetml/2009/9/main" objectType="Spin" dx="20" fmlaLink="$B$16" max="29" page="10" val="0"/>
</file>

<file path=xl/ctrlProps/ctrlProp130.xml><?xml version="1.0" encoding="utf-8"?>
<formControlPr xmlns="http://schemas.microsoft.com/office/spreadsheetml/2009/9/main" objectType="Spin" dx="20" fmlaLink="$F$17" max="29" page="10" val="0"/>
</file>

<file path=xl/ctrlProps/ctrlProp131.xml><?xml version="1.0" encoding="utf-8"?>
<formControlPr xmlns="http://schemas.microsoft.com/office/spreadsheetml/2009/9/main" objectType="Spin" dx="20" fmlaLink="$F$18" max="29" page="10" val="0"/>
</file>

<file path=xl/ctrlProps/ctrlProp132.xml><?xml version="1.0" encoding="utf-8"?>
<formControlPr xmlns="http://schemas.microsoft.com/office/spreadsheetml/2009/9/main" objectType="Spin" dx="20" fmlaLink="$F$19" max="29" page="10" val="0"/>
</file>

<file path=xl/ctrlProps/ctrlProp133.xml><?xml version="1.0" encoding="utf-8"?>
<formControlPr xmlns="http://schemas.microsoft.com/office/spreadsheetml/2009/9/main" objectType="Spin" dx="20" fmlaLink="$F$20" max="29" page="10" val="0"/>
</file>

<file path=xl/ctrlProps/ctrlProp134.xml><?xml version="1.0" encoding="utf-8"?>
<formControlPr xmlns="http://schemas.microsoft.com/office/spreadsheetml/2009/9/main" objectType="Spin" dx="20" fmlaLink="$F$21" max="29" page="10" val="0"/>
</file>

<file path=xl/ctrlProps/ctrlProp135.xml><?xml version="1.0" encoding="utf-8"?>
<formControlPr xmlns="http://schemas.microsoft.com/office/spreadsheetml/2009/9/main" objectType="Spin" dx="20" fmlaLink="$F$22" max="29" page="10" val="0"/>
</file>

<file path=xl/ctrlProps/ctrlProp136.xml><?xml version="1.0" encoding="utf-8"?>
<formControlPr xmlns="http://schemas.microsoft.com/office/spreadsheetml/2009/9/main" objectType="Spin" dx="20" fmlaLink="$F$23" max="29" page="10" val="0"/>
</file>

<file path=xl/ctrlProps/ctrlProp137.xml><?xml version="1.0" encoding="utf-8"?>
<formControlPr xmlns="http://schemas.microsoft.com/office/spreadsheetml/2009/9/main" objectType="Spin" dx="20" fmlaLink="$F$24" max="29" page="10" val="0"/>
</file>

<file path=xl/ctrlProps/ctrlProp138.xml><?xml version="1.0" encoding="utf-8"?>
<formControlPr xmlns="http://schemas.microsoft.com/office/spreadsheetml/2009/9/main" objectType="Spin" dx="20" fmlaLink="$F$25" max="29" page="10" val="0"/>
</file>

<file path=xl/ctrlProps/ctrlProp139.xml><?xml version="1.0" encoding="utf-8"?>
<formControlPr xmlns="http://schemas.microsoft.com/office/spreadsheetml/2009/9/main" objectType="Spin" dx="20" fmlaLink="$F$26" max="29" page="10" val="0"/>
</file>

<file path=xl/ctrlProps/ctrlProp14.xml><?xml version="1.0" encoding="utf-8"?>
<formControlPr xmlns="http://schemas.microsoft.com/office/spreadsheetml/2009/9/main" objectType="Spin" dx="20" fmlaLink="$B$17" max="29" page="10" val="0"/>
</file>

<file path=xl/ctrlProps/ctrlProp140.xml><?xml version="1.0" encoding="utf-8"?>
<formControlPr xmlns="http://schemas.microsoft.com/office/spreadsheetml/2009/9/main" objectType="Spin" dx="20" fmlaLink="$F$27" max="29" page="10" val="0"/>
</file>

<file path=xl/ctrlProps/ctrlProp141.xml><?xml version="1.0" encoding="utf-8"?>
<formControlPr xmlns="http://schemas.microsoft.com/office/spreadsheetml/2009/9/main" objectType="Spin" dx="20" fmlaLink="$F$28" max="29" page="10" val="0"/>
</file>

<file path=xl/ctrlProps/ctrlProp142.xml><?xml version="1.0" encoding="utf-8"?>
<formControlPr xmlns="http://schemas.microsoft.com/office/spreadsheetml/2009/9/main" objectType="Spin" dx="20" fmlaLink="$F$29" max="29" page="10" val="0"/>
</file>

<file path=xl/ctrlProps/ctrlProp143.xml><?xml version="1.0" encoding="utf-8"?>
<formControlPr xmlns="http://schemas.microsoft.com/office/spreadsheetml/2009/9/main" objectType="Spin" dx="20" fmlaLink="$F$30" max="29" page="10" val="0"/>
</file>

<file path=xl/ctrlProps/ctrlProp144.xml><?xml version="1.0" encoding="utf-8"?>
<formControlPr xmlns="http://schemas.microsoft.com/office/spreadsheetml/2009/9/main" objectType="Spin" dx="20" fmlaLink="$F$31" max="29" page="10" val="0"/>
</file>

<file path=xl/ctrlProps/ctrlProp145.xml><?xml version="1.0" encoding="utf-8"?>
<formControlPr xmlns="http://schemas.microsoft.com/office/spreadsheetml/2009/9/main" objectType="Spin" dx="20" fmlaLink="$F$32" max="29" page="10" val="0"/>
</file>

<file path=xl/ctrlProps/ctrlProp146.xml><?xml version="1.0" encoding="utf-8"?>
<formControlPr xmlns="http://schemas.microsoft.com/office/spreadsheetml/2009/9/main" objectType="Spin" dx="20" fmlaLink="$G$4" max="29" page="10" val="0"/>
</file>

<file path=xl/ctrlProps/ctrlProp147.xml><?xml version="1.0" encoding="utf-8"?>
<formControlPr xmlns="http://schemas.microsoft.com/office/spreadsheetml/2009/9/main" objectType="Spin" dx="20" fmlaLink="$G$5" max="29" page="10" val="0"/>
</file>

<file path=xl/ctrlProps/ctrlProp148.xml><?xml version="1.0" encoding="utf-8"?>
<formControlPr xmlns="http://schemas.microsoft.com/office/spreadsheetml/2009/9/main" objectType="Spin" dx="20" fmlaLink="$G$6" max="29" page="10" val="0"/>
</file>

<file path=xl/ctrlProps/ctrlProp149.xml><?xml version="1.0" encoding="utf-8"?>
<formControlPr xmlns="http://schemas.microsoft.com/office/spreadsheetml/2009/9/main" objectType="Spin" dx="20" fmlaLink="$G$7" max="29" page="10" val="0"/>
</file>

<file path=xl/ctrlProps/ctrlProp15.xml><?xml version="1.0" encoding="utf-8"?>
<formControlPr xmlns="http://schemas.microsoft.com/office/spreadsheetml/2009/9/main" objectType="Spin" dx="20" fmlaLink="$B$18" max="29" page="10" val="0"/>
</file>

<file path=xl/ctrlProps/ctrlProp150.xml><?xml version="1.0" encoding="utf-8"?>
<formControlPr xmlns="http://schemas.microsoft.com/office/spreadsheetml/2009/9/main" objectType="Spin" dx="20" fmlaLink="$G$8" max="29" page="10" val="0"/>
</file>

<file path=xl/ctrlProps/ctrlProp151.xml><?xml version="1.0" encoding="utf-8"?>
<formControlPr xmlns="http://schemas.microsoft.com/office/spreadsheetml/2009/9/main" objectType="Spin" dx="20" fmlaLink="$G$9" max="29" page="10" val="0"/>
</file>

<file path=xl/ctrlProps/ctrlProp152.xml><?xml version="1.0" encoding="utf-8"?>
<formControlPr xmlns="http://schemas.microsoft.com/office/spreadsheetml/2009/9/main" objectType="Spin" dx="20" fmlaLink="$G$10" max="29" page="10" val="0"/>
</file>

<file path=xl/ctrlProps/ctrlProp153.xml><?xml version="1.0" encoding="utf-8"?>
<formControlPr xmlns="http://schemas.microsoft.com/office/spreadsheetml/2009/9/main" objectType="Spin" dx="20" fmlaLink="$G$11" max="29" page="10" val="0"/>
</file>

<file path=xl/ctrlProps/ctrlProp154.xml><?xml version="1.0" encoding="utf-8"?>
<formControlPr xmlns="http://schemas.microsoft.com/office/spreadsheetml/2009/9/main" objectType="Spin" dx="20" fmlaLink="$G$12" max="29" page="10" val="0"/>
</file>

<file path=xl/ctrlProps/ctrlProp155.xml><?xml version="1.0" encoding="utf-8"?>
<formControlPr xmlns="http://schemas.microsoft.com/office/spreadsheetml/2009/9/main" objectType="Spin" dx="20" fmlaLink="$G$13" max="29" page="10" val="0"/>
</file>

<file path=xl/ctrlProps/ctrlProp156.xml><?xml version="1.0" encoding="utf-8"?>
<formControlPr xmlns="http://schemas.microsoft.com/office/spreadsheetml/2009/9/main" objectType="Spin" dx="20" fmlaLink="$G$14" max="29" page="10" val="0"/>
</file>

<file path=xl/ctrlProps/ctrlProp157.xml><?xml version="1.0" encoding="utf-8"?>
<formControlPr xmlns="http://schemas.microsoft.com/office/spreadsheetml/2009/9/main" objectType="Spin" dx="20" fmlaLink="$G$15" max="29" page="10" val="0"/>
</file>

<file path=xl/ctrlProps/ctrlProp158.xml><?xml version="1.0" encoding="utf-8"?>
<formControlPr xmlns="http://schemas.microsoft.com/office/spreadsheetml/2009/9/main" objectType="Spin" dx="20" fmlaLink="$G$16" max="29" page="10" val="0"/>
</file>

<file path=xl/ctrlProps/ctrlProp159.xml><?xml version="1.0" encoding="utf-8"?>
<formControlPr xmlns="http://schemas.microsoft.com/office/spreadsheetml/2009/9/main" objectType="Spin" dx="20" fmlaLink="$G$17" max="29" page="10" val="0"/>
</file>

<file path=xl/ctrlProps/ctrlProp16.xml><?xml version="1.0" encoding="utf-8"?>
<formControlPr xmlns="http://schemas.microsoft.com/office/spreadsheetml/2009/9/main" objectType="Spin" dx="20" fmlaLink="$B$19" max="29" page="10" val="0"/>
</file>

<file path=xl/ctrlProps/ctrlProp160.xml><?xml version="1.0" encoding="utf-8"?>
<formControlPr xmlns="http://schemas.microsoft.com/office/spreadsheetml/2009/9/main" objectType="Spin" dx="20" fmlaLink="$G$18" max="29" page="10" val="0"/>
</file>

<file path=xl/ctrlProps/ctrlProp161.xml><?xml version="1.0" encoding="utf-8"?>
<formControlPr xmlns="http://schemas.microsoft.com/office/spreadsheetml/2009/9/main" objectType="Spin" dx="20" fmlaLink="$G$19" max="29" page="10" val="0"/>
</file>

<file path=xl/ctrlProps/ctrlProp162.xml><?xml version="1.0" encoding="utf-8"?>
<formControlPr xmlns="http://schemas.microsoft.com/office/spreadsheetml/2009/9/main" objectType="Spin" dx="20" fmlaLink="$G$20" max="29" page="10" val="0"/>
</file>

<file path=xl/ctrlProps/ctrlProp163.xml><?xml version="1.0" encoding="utf-8"?>
<formControlPr xmlns="http://schemas.microsoft.com/office/spreadsheetml/2009/9/main" objectType="Spin" dx="20" fmlaLink="$G$21" max="29" page="10" val="0"/>
</file>

<file path=xl/ctrlProps/ctrlProp164.xml><?xml version="1.0" encoding="utf-8"?>
<formControlPr xmlns="http://schemas.microsoft.com/office/spreadsheetml/2009/9/main" objectType="Spin" dx="20" fmlaLink="$G$22" max="29" page="10" val="0"/>
</file>

<file path=xl/ctrlProps/ctrlProp165.xml><?xml version="1.0" encoding="utf-8"?>
<formControlPr xmlns="http://schemas.microsoft.com/office/spreadsheetml/2009/9/main" objectType="Spin" dx="20" fmlaLink="$G$23" max="29" page="10" val="0"/>
</file>

<file path=xl/ctrlProps/ctrlProp166.xml><?xml version="1.0" encoding="utf-8"?>
<formControlPr xmlns="http://schemas.microsoft.com/office/spreadsheetml/2009/9/main" objectType="Spin" dx="20" fmlaLink="$G$24" max="29" page="10" val="0"/>
</file>

<file path=xl/ctrlProps/ctrlProp167.xml><?xml version="1.0" encoding="utf-8"?>
<formControlPr xmlns="http://schemas.microsoft.com/office/spreadsheetml/2009/9/main" objectType="Spin" dx="20" fmlaLink="$G$25" max="29" page="10" val="0"/>
</file>

<file path=xl/ctrlProps/ctrlProp168.xml><?xml version="1.0" encoding="utf-8"?>
<formControlPr xmlns="http://schemas.microsoft.com/office/spreadsheetml/2009/9/main" objectType="Spin" dx="20" fmlaLink="$G$26" max="29" page="10" val="0"/>
</file>

<file path=xl/ctrlProps/ctrlProp169.xml><?xml version="1.0" encoding="utf-8"?>
<formControlPr xmlns="http://schemas.microsoft.com/office/spreadsheetml/2009/9/main" objectType="Spin" dx="20" fmlaLink="$G$27" max="29" page="10" val="0"/>
</file>

<file path=xl/ctrlProps/ctrlProp17.xml><?xml version="1.0" encoding="utf-8"?>
<formControlPr xmlns="http://schemas.microsoft.com/office/spreadsheetml/2009/9/main" objectType="Spin" dx="20" fmlaLink="$B$20" max="29" page="10" val="0"/>
</file>

<file path=xl/ctrlProps/ctrlProp170.xml><?xml version="1.0" encoding="utf-8"?>
<formControlPr xmlns="http://schemas.microsoft.com/office/spreadsheetml/2009/9/main" objectType="Spin" dx="20" fmlaLink="$G$28" max="29" page="10" val="0"/>
</file>

<file path=xl/ctrlProps/ctrlProp171.xml><?xml version="1.0" encoding="utf-8"?>
<formControlPr xmlns="http://schemas.microsoft.com/office/spreadsheetml/2009/9/main" objectType="Spin" dx="20" fmlaLink="$G$29" max="29" page="10" val="0"/>
</file>

<file path=xl/ctrlProps/ctrlProp172.xml><?xml version="1.0" encoding="utf-8"?>
<formControlPr xmlns="http://schemas.microsoft.com/office/spreadsheetml/2009/9/main" objectType="Spin" dx="20" fmlaLink="$G$30" max="29" page="10" val="0"/>
</file>

<file path=xl/ctrlProps/ctrlProp173.xml><?xml version="1.0" encoding="utf-8"?>
<formControlPr xmlns="http://schemas.microsoft.com/office/spreadsheetml/2009/9/main" objectType="Spin" dx="20" fmlaLink="$G$31" max="29" page="10" val="0"/>
</file>

<file path=xl/ctrlProps/ctrlProp174.xml><?xml version="1.0" encoding="utf-8"?>
<formControlPr xmlns="http://schemas.microsoft.com/office/spreadsheetml/2009/9/main" objectType="Spin" dx="20" fmlaLink="$G$32" max="29" page="10" val="0"/>
</file>

<file path=xl/ctrlProps/ctrlProp175.xml><?xml version="1.0" encoding="utf-8"?>
<formControlPr xmlns="http://schemas.microsoft.com/office/spreadsheetml/2009/9/main" objectType="Spin" dx="20" fmlaLink="$F$5" max="29" page="10" val="0"/>
</file>

<file path=xl/ctrlProps/ctrlProp18.xml><?xml version="1.0" encoding="utf-8"?>
<formControlPr xmlns="http://schemas.microsoft.com/office/spreadsheetml/2009/9/main" objectType="Spin" dx="20" fmlaLink="$B$21" max="29" page="10" val="0"/>
</file>

<file path=xl/ctrlProps/ctrlProp19.xml><?xml version="1.0" encoding="utf-8"?>
<formControlPr xmlns="http://schemas.microsoft.com/office/spreadsheetml/2009/9/main" objectType="Spin" dx="20" fmlaLink="$B$22" max="29" page="10" val="0"/>
</file>

<file path=xl/ctrlProps/ctrlProp2.xml><?xml version="1.0" encoding="utf-8"?>
<formControlPr xmlns="http://schemas.microsoft.com/office/spreadsheetml/2009/9/main" objectType="Spin" dx="20" fmlaLink="$B$5" max="29" page="10" val="0"/>
</file>

<file path=xl/ctrlProps/ctrlProp20.xml><?xml version="1.0" encoding="utf-8"?>
<formControlPr xmlns="http://schemas.microsoft.com/office/spreadsheetml/2009/9/main" objectType="Spin" dx="20" fmlaLink="$B$23" max="29" page="10" val="0"/>
</file>

<file path=xl/ctrlProps/ctrlProp21.xml><?xml version="1.0" encoding="utf-8"?>
<formControlPr xmlns="http://schemas.microsoft.com/office/spreadsheetml/2009/9/main" objectType="Spin" dx="20" fmlaLink="$B$24" max="29" page="10" val="0"/>
</file>

<file path=xl/ctrlProps/ctrlProp22.xml><?xml version="1.0" encoding="utf-8"?>
<formControlPr xmlns="http://schemas.microsoft.com/office/spreadsheetml/2009/9/main" objectType="Spin" dx="20" fmlaLink="$B$25" max="29" page="10" val="0"/>
</file>

<file path=xl/ctrlProps/ctrlProp23.xml><?xml version="1.0" encoding="utf-8"?>
<formControlPr xmlns="http://schemas.microsoft.com/office/spreadsheetml/2009/9/main" objectType="Spin" dx="20" fmlaLink="$B$26" max="29" page="10" val="0"/>
</file>

<file path=xl/ctrlProps/ctrlProp24.xml><?xml version="1.0" encoding="utf-8"?>
<formControlPr xmlns="http://schemas.microsoft.com/office/spreadsheetml/2009/9/main" objectType="Spin" dx="20" fmlaLink="$B$27" max="29" page="10" val="0"/>
</file>

<file path=xl/ctrlProps/ctrlProp25.xml><?xml version="1.0" encoding="utf-8"?>
<formControlPr xmlns="http://schemas.microsoft.com/office/spreadsheetml/2009/9/main" objectType="Spin" dx="20" fmlaLink="$B$28" max="29" page="10" val="0"/>
</file>

<file path=xl/ctrlProps/ctrlProp26.xml><?xml version="1.0" encoding="utf-8"?>
<formControlPr xmlns="http://schemas.microsoft.com/office/spreadsheetml/2009/9/main" objectType="Spin" dx="20" fmlaLink="$B$29" max="29" page="10" val="0"/>
</file>

<file path=xl/ctrlProps/ctrlProp27.xml><?xml version="1.0" encoding="utf-8"?>
<formControlPr xmlns="http://schemas.microsoft.com/office/spreadsheetml/2009/9/main" objectType="Spin" dx="20" fmlaLink="$B$30" max="29" page="10" val="0"/>
</file>

<file path=xl/ctrlProps/ctrlProp28.xml><?xml version="1.0" encoding="utf-8"?>
<formControlPr xmlns="http://schemas.microsoft.com/office/spreadsheetml/2009/9/main" objectType="Spin" dx="20" fmlaLink="$B$31" max="29" page="10" val="0"/>
</file>

<file path=xl/ctrlProps/ctrlProp29.xml><?xml version="1.0" encoding="utf-8"?>
<formControlPr xmlns="http://schemas.microsoft.com/office/spreadsheetml/2009/9/main" objectType="Spin" dx="20" fmlaLink="$B$32" max="29" page="10" val="0"/>
</file>

<file path=xl/ctrlProps/ctrlProp3.xml><?xml version="1.0" encoding="utf-8"?>
<formControlPr xmlns="http://schemas.microsoft.com/office/spreadsheetml/2009/9/main" objectType="Spin" dx="20" fmlaLink="$B$6" max="29" page="10" val="0"/>
</file>

<file path=xl/ctrlProps/ctrlProp30.xml><?xml version="1.0" encoding="utf-8"?>
<formControlPr xmlns="http://schemas.microsoft.com/office/spreadsheetml/2009/9/main" objectType="Spin" dx="20" fmlaLink="$C$4" max="29" page="10" val="0"/>
</file>

<file path=xl/ctrlProps/ctrlProp31.xml><?xml version="1.0" encoding="utf-8"?>
<formControlPr xmlns="http://schemas.microsoft.com/office/spreadsheetml/2009/9/main" objectType="Spin" dx="20" fmlaLink="$C$5" max="29" page="10" val="0"/>
</file>

<file path=xl/ctrlProps/ctrlProp32.xml><?xml version="1.0" encoding="utf-8"?>
<formControlPr xmlns="http://schemas.microsoft.com/office/spreadsheetml/2009/9/main" objectType="Spin" dx="20" fmlaLink="$C$6" max="29" page="10" val="0"/>
</file>

<file path=xl/ctrlProps/ctrlProp33.xml><?xml version="1.0" encoding="utf-8"?>
<formControlPr xmlns="http://schemas.microsoft.com/office/spreadsheetml/2009/9/main" objectType="Spin" dx="20" fmlaLink="$C$7" max="29" page="10" val="0"/>
</file>

<file path=xl/ctrlProps/ctrlProp34.xml><?xml version="1.0" encoding="utf-8"?>
<formControlPr xmlns="http://schemas.microsoft.com/office/spreadsheetml/2009/9/main" objectType="Spin" dx="20" fmlaLink="$C$8" max="29" page="10" val="0"/>
</file>

<file path=xl/ctrlProps/ctrlProp35.xml><?xml version="1.0" encoding="utf-8"?>
<formControlPr xmlns="http://schemas.microsoft.com/office/spreadsheetml/2009/9/main" objectType="Spin" dx="20" fmlaLink="$C$9" max="29" page="10" val="0"/>
</file>

<file path=xl/ctrlProps/ctrlProp36.xml><?xml version="1.0" encoding="utf-8"?>
<formControlPr xmlns="http://schemas.microsoft.com/office/spreadsheetml/2009/9/main" objectType="Spin" dx="20" fmlaLink="$C$10" max="29" page="10" val="0"/>
</file>

<file path=xl/ctrlProps/ctrlProp37.xml><?xml version="1.0" encoding="utf-8"?>
<formControlPr xmlns="http://schemas.microsoft.com/office/spreadsheetml/2009/9/main" objectType="Spin" dx="20" fmlaLink="$C$11" max="29" page="10" val="0"/>
</file>

<file path=xl/ctrlProps/ctrlProp38.xml><?xml version="1.0" encoding="utf-8"?>
<formControlPr xmlns="http://schemas.microsoft.com/office/spreadsheetml/2009/9/main" objectType="Spin" dx="20" fmlaLink="$C$12" max="29" page="10" val="0"/>
</file>

<file path=xl/ctrlProps/ctrlProp39.xml><?xml version="1.0" encoding="utf-8"?>
<formControlPr xmlns="http://schemas.microsoft.com/office/spreadsheetml/2009/9/main" objectType="Spin" dx="20" fmlaLink="$C$13" max="29" page="10" val="0"/>
</file>

<file path=xl/ctrlProps/ctrlProp4.xml><?xml version="1.0" encoding="utf-8"?>
<formControlPr xmlns="http://schemas.microsoft.com/office/spreadsheetml/2009/9/main" objectType="Spin" dx="20" fmlaLink="$B$7" max="29" page="10" val="0"/>
</file>

<file path=xl/ctrlProps/ctrlProp40.xml><?xml version="1.0" encoding="utf-8"?>
<formControlPr xmlns="http://schemas.microsoft.com/office/spreadsheetml/2009/9/main" objectType="Spin" dx="20" fmlaLink="$C$14" max="29" page="10" val="0"/>
</file>

<file path=xl/ctrlProps/ctrlProp41.xml><?xml version="1.0" encoding="utf-8"?>
<formControlPr xmlns="http://schemas.microsoft.com/office/spreadsheetml/2009/9/main" objectType="Spin" dx="20" fmlaLink="$C$15" max="29" page="10" val="0"/>
</file>

<file path=xl/ctrlProps/ctrlProp42.xml><?xml version="1.0" encoding="utf-8"?>
<formControlPr xmlns="http://schemas.microsoft.com/office/spreadsheetml/2009/9/main" objectType="Spin" dx="20" fmlaLink="$C$16" max="29" page="10" val="0"/>
</file>

<file path=xl/ctrlProps/ctrlProp43.xml><?xml version="1.0" encoding="utf-8"?>
<formControlPr xmlns="http://schemas.microsoft.com/office/spreadsheetml/2009/9/main" objectType="Spin" dx="20" fmlaLink="$C$17" max="29" page="10" val="0"/>
</file>

<file path=xl/ctrlProps/ctrlProp44.xml><?xml version="1.0" encoding="utf-8"?>
<formControlPr xmlns="http://schemas.microsoft.com/office/spreadsheetml/2009/9/main" objectType="Spin" dx="20" fmlaLink="$C$18" max="29" page="10" val="0"/>
</file>

<file path=xl/ctrlProps/ctrlProp45.xml><?xml version="1.0" encoding="utf-8"?>
<formControlPr xmlns="http://schemas.microsoft.com/office/spreadsheetml/2009/9/main" objectType="Spin" dx="20" fmlaLink="$C$19" max="29" page="10" val="0"/>
</file>

<file path=xl/ctrlProps/ctrlProp46.xml><?xml version="1.0" encoding="utf-8"?>
<formControlPr xmlns="http://schemas.microsoft.com/office/spreadsheetml/2009/9/main" objectType="Spin" dx="20" fmlaLink="$C$20" max="29" page="10" val="0"/>
</file>

<file path=xl/ctrlProps/ctrlProp47.xml><?xml version="1.0" encoding="utf-8"?>
<formControlPr xmlns="http://schemas.microsoft.com/office/spreadsheetml/2009/9/main" objectType="Spin" dx="20" fmlaLink="$C$21" max="29" page="10" val="0"/>
</file>

<file path=xl/ctrlProps/ctrlProp48.xml><?xml version="1.0" encoding="utf-8"?>
<formControlPr xmlns="http://schemas.microsoft.com/office/spreadsheetml/2009/9/main" objectType="Spin" dx="20" fmlaLink="$C$22" max="29" page="10" val="0"/>
</file>

<file path=xl/ctrlProps/ctrlProp49.xml><?xml version="1.0" encoding="utf-8"?>
<formControlPr xmlns="http://schemas.microsoft.com/office/spreadsheetml/2009/9/main" objectType="Spin" dx="20" fmlaLink="$C$23" max="29" page="10" val="0"/>
</file>

<file path=xl/ctrlProps/ctrlProp5.xml><?xml version="1.0" encoding="utf-8"?>
<formControlPr xmlns="http://schemas.microsoft.com/office/spreadsheetml/2009/9/main" objectType="Spin" dx="20" fmlaLink="$B$8" max="29" page="10" val="0"/>
</file>

<file path=xl/ctrlProps/ctrlProp50.xml><?xml version="1.0" encoding="utf-8"?>
<formControlPr xmlns="http://schemas.microsoft.com/office/spreadsheetml/2009/9/main" objectType="Spin" dx="20" fmlaLink="$C$24" max="29" page="10" val="0"/>
</file>

<file path=xl/ctrlProps/ctrlProp51.xml><?xml version="1.0" encoding="utf-8"?>
<formControlPr xmlns="http://schemas.microsoft.com/office/spreadsheetml/2009/9/main" objectType="Spin" dx="20" fmlaLink="$C$25" max="29" page="10" val="0"/>
</file>

<file path=xl/ctrlProps/ctrlProp52.xml><?xml version="1.0" encoding="utf-8"?>
<formControlPr xmlns="http://schemas.microsoft.com/office/spreadsheetml/2009/9/main" objectType="Spin" dx="20" fmlaLink="$C$26" max="29" page="10" val="0"/>
</file>

<file path=xl/ctrlProps/ctrlProp53.xml><?xml version="1.0" encoding="utf-8"?>
<formControlPr xmlns="http://schemas.microsoft.com/office/spreadsheetml/2009/9/main" objectType="Spin" dx="20" fmlaLink="$C$27" max="29" page="10" val="0"/>
</file>

<file path=xl/ctrlProps/ctrlProp54.xml><?xml version="1.0" encoding="utf-8"?>
<formControlPr xmlns="http://schemas.microsoft.com/office/spreadsheetml/2009/9/main" objectType="Spin" dx="20" fmlaLink="$C$28" max="29" page="10" val="0"/>
</file>

<file path=xl/ctrlProps/ctrlProp55.xml><?xml version="1.0" encoding="utf-8"?>
<formControlPr xmlns="http://schemas.microsoft.com/office/spreadsheetml/2009/9/main" objectType="Spin" dx="20" fmlaLink="$C$29" max="29" page="10" val="0"/>
</file>

<file path=xl/ctrlProps/ctrlProp56.xml><?xml version="1.0" encoding="utf-8"?>
<formControlPr xmlns="http://schemas.microsoft.com/office/spreadsheetml/2009/9/main" objectType="Spin" dx="20" fmlaLink="$C$30" max="29" page="10" val="0"/>
</file>

<file path=xl/ctrlProps/ctrlProp57.xml><?xml version="1.0" encoding="utf-8"?>
<formControlPr xmlns="http://schemas.microsoft.com/office/spreadsheetml/2009/9/main" objectType="Spin" dx="20" fmlaLink="$C$31" max="29" page="10" val="0"/>
</file>

<file path=xl/ctrlProps/ctrlProp58.xml><?xml version="1.0" encoding="utf-8"?>
<formControlPr xmlns="http://schemas.microsoft.com/office/spreadsheetml/2009/9/main" objectType="Spin" dx="20" fmlaLink="$C$32" max="29" page="10" val="0"/>
</file>

<file path=xl/ctrlProps/ctrlProp59.xml><?xml version="1.0" encoding="utf-8"?>
<formControlPr xmlns="http://schemas.microsoft.com/office/spreadsheetml/2009/9/main" objectType="Spin" dx="20" fmlaLink="$D$4" max="29" page="10" val="0"/>
</file>

<file path=xl/ctrlProps/ctrlProp6.xml><?xml version="1.0" encoding="utf-8"?>
<formControlPr xmlns="http://schemas.microsoft.com/office/spreadsheetml/2009/9/main" objectType="Spin" dx="20" fmlaLink="$B$9" max="29" page="10" val="0"/>
</file>

<file path=xl/ctrlProps/ctrlProp60.xml><?xml version="1.0" encoding="utf-8"?>
<formControlPr xmlns="http://schemas.microsoft.com/office/spreadsheetml/2009/9/main" objectType="Spin" dx="20" fmlaLink="$D$5" max="29" page="10" val="0"/>
</file>

<file path=xl/ctrlProps/ctrlProp61.xml><?xml version="1.0" encoding="utf-8"?>
<formControlPr xmlns="http://schemas.microsoft.com/office/spreadsheetml/2009/9/main" objectType="Spin" dx="20" fmlaLink="$D$6" max="29" page="10" val="0"/>
</file>

<file path=xl/ctrlProps/ctrlProp62.xml><?xml version="1.0" encoding="utf-8"?>
<formControlPr xmlns="http://schemas.microsoft.com/office/spreadsheetml/2009/9/main" objectType="Spin" dx="20" fmlaLink="$D$7" max="29" page="10" val="0"/>
</file>

<file path=xl/ctrlProps/ctrlProp63.xml><?xml version="1.0" encoding="utf-8"?>
<formControlPr xmlns="http://schemas.microsoft.com/office/spreadsheetml/2009/9/main" objectType="Spin" dx="20" fmlaLink="$D$8" max="29" page="10" val="0"/>
</file>

<file path=xl/ctrlProps/ctrlProp64.xml><?xml version="1.0" encoding="utf-8"?>
<formControlPr xmlns="http://schemas.microsoft.com/office/spreadsheetml/2009/9/main" objectType="Spin" dx="20" fmlaLink="$D$9" max="29" page="10" val="0"/>
</file>

<file path=xl/ctrlProps/ctrlProp65.xml><?xml version="1.0" encoding="utf-8"?>
<formControlPr xmlns="http://schemas.microsoft.com/office/spreadsheetml/2009/9/main" objectType="Spin" dx="20" fmlaLink="$D$10" max="29" page="10" val="0"/>
</file>

<file path=xl/ctrlProps/ctrlProp66.xml><?xml version="1.0" encoding="utf-8"?>
<formControlPr xmlns="http://schemas.microsoft.com/office/spreadsheetml/2009/9/main" objectType="Spin" dx="20" fmlaLink="$D$11" max="29" page="10" val="0"/>
</file>

<file path=xl/ctrlProps/ctrlProp67.xml><?xml version="1.0" encoding="utf-8"?>
<formControlPr xmlns="http://schemas.microsoft.com/office/spreadsheetml/2009/9/main" objectType="Spin" dx="20" fmlaLink="$D$12" max="29" page="10" val="0"/>
</file>

<file path=xl/ctrlProps/ctrlProp68.xml><?xml version="1.0" encoding="utf-8"?>
<formControlPr xmlns="http://schemas.microsoft.com/office/spreadsheetml/2009/9/main" objectType="Spin" dx="20" fmlaLink="$D$13" max="29" page="10" val="0"/>
</file>

<file path=xl/ctrlProps/ctrlProp69.xml><?xml version="1.0" encoding="utf-8"?>
<formControlPr xmlns="http://schemas.microsoft.com/office/spreadsheetml/2009/9/main" objectType="Spin" dx="20" fmlaLink="$D$14" max="29" page="10" val="0"/>
</file>

<file path=xl/ctrlProps/ctrlProp7.xml><?xml version="1.0" encoding="utf-8"?>
<formControlPr xmlns="http://schemas.microsoft.com/office/spreadsheetml/2009/9/main" objectType="Spin" dx="20" fmlaLink="$B$10" max="29" page="10" val="0"/>
</file>

<file path=xl/ctrlProps/ctrlProp70.xml><?xml version="1.0" encoding="utf-8"?>
<formControlPr xmlns="http://schemas.microsoft.com/office/spreadsheetml/2009/9/main" objectType="Spin" dx="20" fmlaLink="$D$15" max="29" page="10" val="0"/>
</file>

<file path=xl/ctrlProps/ctrlProp71.xml><?xml version="1.0" encoding="utf-8"?>
<formControlPr xmlns="http://schemas.microsoft.com/office/spreadsheetml/2009/9/main" objectType="Spin" dx="20" fmlaLink="$D$16" max="29" page="10" val="0"/>
</file>

<file path=xl/ctrlProps/ctrlProp72.xml><?xml version="1.0" encoding="utf-8"?>
<formControlPr xmlns="http://schemas.microsoft.com/office/spreadsheetml/2009/9/main" objectType="Spin" dx="20" fmlaLink="$D$17" max="29" page="10" val="0"/>
</file>

<file path=xl/ctrlProps/ctrlProp73.xml><?xml version="1.0" encoding="utf-8"?>
<formControlPr xmlns="http://schemas.microsoft.com/office/spreadsheetml/2009/9/main" objectType="Spin" dx="20" fmlaLink="$D$18" max="29" page="10" val="0"/>
</file>

<file path=xl/ctrlProps/ctrlProp74.xml><?xml version="1.0" encoding="utf-8"?>
<formControlPr xmlns="http://schemas.microsoft.com/office/spreadsheetml/2009/9/main" objectType="Spin" dx="20" fmlaLink="$D$19" max="29" page="10" val="0"/>
</file>

<file path=xl/ctrlProps/ctrlProp75.xml><?xml version="1.0" encoding="utf-8"?>
<formControlPr xmlns="http://schemas.microsoft.com/office/spreadsheetml/2009/9/main" objectType="Spin" dx="20" fmlaLink="$D$20" max="29" page="10" val="0"/>
</file>

<file path=xl/ctrlProps/ctrlProp76.xml><?xml version="1.0" encoding="utf-8"?>
<formControlPr xmlns="http://schemas.microsoft.com/office/spreadsheetml/2009/9/main" objectType="Spin" dx="20" fmlaLink="$D$21" max="29" page="10" val="0"/>
</file>

<file path=xl/ctrlProps/ctrlProp77.xml><?xml version="1.0" encoding="utf-8"?>
<formControlPr xmlns="http://schemas.microsoft.com/office/spreadsheetml/2009/9/main" objectType="Spin" dx="20" fmlaLink="$D$22" max="29" page="10" val="0"/>
</file>

<file path=xl/ctrlProps/ctrlProp78.xml><?xml version="1.0" encoding="utf-8"?>
<formControlPr xmlns="http://schemas.microsoft.com/office/spreadsheetml/2009/9/main" objectType="Spin" dx="20" fmlaLink="$D$23" max="29" page="10" val="0"/>
</file>

<file path=xl/ctrlProps/ctrlProp79.xml><?xml version="1.0" encoding="utf-8"?>
<formControlPr xmlns="http://schemas.microsoft.com/office/spreadsheetml/2009/9/main" objectType="Spin" dx="20" fmlaLink="$D$24" max="29" page="10" val="0"/>
</file>

<file path=xl/ctrlProps/ctrlProp8.xml><?xml version="1.0" encoding="utf-8"?>
<formControlPr xmlns="http://schemas.microsoft.com/office/spreadsheetml/2009/9/main" objectType="Spin" dx="20" fmlaLink="$B$11" max="29" page="10" val="0"/>
</file>

<file path=xl/ctrlProps/ctrlProp80.xml><?xml version="1.0" encoding="utf-8"?>
<formControlPr xmlns="http://schemas.microsoft.com/office/spreadsheetml/2009/9/main" objectType="Spin" dx="20" fmlaLink="$D$25" max="29" page="10" val="0"/>
</file>

<file path=xl/ctrlProps/ctrlProp81.xml><?xml version="1.0" encoding="utf-8"?>
<formControlPr xmlns="http://schemas.microsoft.com/office/spreadsheetml/2009/9/main" objectType="Spin" dx="20" fmlaLink="$D$26" max="29" page="10" val="0"/>
</file>

<file path=xl/ctrlProps/ctrlProp82.xml><?xml version="1.0" encoding="utf-8"?>
<formControlPr xmlns="http://schemas.microsoft.com/office/spreadsheetml/2009/9/main" objectType="Spin" dx="20" fmlaLink="$D$27" max="29" page="10" val="0"/>
</file>

<file path=xl/ctrlProps/ctrlProp83.xml><?xml version="1.0" encoding="utf-8"?>
<formControlPr xmlns="http://schemas.microsoft.com/office/spreadsheetml/2009/9/main" objectType="Spin" dx="20" fmlaLink="$D$28" max="29" page="10" val="0"/>
</file>

<file path=xl/ctrlProps/ctrlProp84.xml><?xml version="1.0" encoding="utf-8"?>
<formControlPr xmlns="http://schemas.microsoft.com/office/spreadsheetml/2009/9/main" objectType="Spin" dx="20" fmlaLink="$D$29" max="29" page="10" val="0"/>
</file>

<file path=xl/ctrlProps/ctrlProp85.xml><?xml version="1.0" encoding="utf-8"?>
<formControlPr xmlns="http://schemas.microsoft.com/office/spreadsheetml/2009/9/main" objectType="Spin" dx="20" fmlaLink="$D$30" max="29" page="10" val="0"/>
</file>

<file path=xl/ctrlProps/ctrlProp86.xml><?xml version="1.0" encoding="utf-8"?>
<formControlPr xmlns="http://schemas.microsoft.com/office/spreadsheetml/2009/9/main" objectType="Spin" dx="20" fmlaLink="$D$31" max="29" page="10" val="0"/>
</file>

<file path=xl/ctrlProps/ctrlProp87.xml><?xml version="1.0" encoding="utf-8"?>
<formControlPr xmlns="http://schemas.microsoft.com/office/spreadsheetml/2009/9/main" objectType="Spin" dx="20" fmlaLink="$D$32" max="29" page="10" val="0"/>
</file>

<file path=xl/ctrlProps/ctrlProp88.xml><?xml version="1.0" encoding="utf-8"?>
<formControlPr xmlns="http://schemas.microsoft.com/office/spreadsheetml/2009/9/main" objectType="Spin" dx="20" fmlaLink="$E$4" max="29" page="10" val="0"/>
</file>

<file path=xl/ctrlProps/ctrlProp89.xml><?xml version="1.0" encoding="utf-8"?>
<formControlPr xmlns="http://schemas.microsoft.com/office/spreadsheetml/2009/9/main" objectType="Spin" dx="20" fmlaLink="$E$5" max="29" page="10" val="0"/>
</file>

<file path=xl/ctrlProps/ctrlProp9.xml><?xml version="1.0" encoding="utf-8"?>
<formControlPr xmlns="http://schemas.microsoft.com/office/spreadsheetml/2009/9/main" objectType="Spin" dx="20" fmlaLink="$B$12" max="29" page="10" val="0"/>
</file>

<file path=xl/ctrlProps/ctrlProp90.xml><?xml version="1.0" encoding="utf-8"?>
<formControlPr xmlns="http://schemas.microsoft.com/office/spreadsheetml/2009/9/main" objectType="Spin" dx="20" fmlaLink="$E$6" max="29" page="10" val="0"/>
</file>

<file path=xl/ctrlProps/ctrlProp91.xml><?xml version="1.0" encoding="utf-8"?>
<formControlPr xmlns="http://schemas.microsoft.com/office/spreadsheetml/2009/9/main" objectType="Spin" dx="20" fmlaLink="$E$7" max="29" page="10" val="0"/>
</file>

<file path=xl/ctrlProps/ctrlProp92.xml><?xml version="1.0" encoding="utf-8"?>
<formControlPr xmlns="http://schemas.microsoft.com/office/spreadsheetml/2009/9/main" objectType="Spin" dx="20" fmlaLink="$E$8" max="29" page="10" val="0"/>
</file>

<file path=xl/ctrlProps/ctrlProp93.xml><?xml version="1.0" encoding="utf-8"?>
<formControlPr xmlns="http://schemas.microsoft.com/office/spreadsheetml/2009/9/main" objectType="Spin" dx="20" fmlaLink="$E$9" max="29" page="10" val="0"/>
</file>

<file path=xl/ctrlProps/ctrlProp94.xml><?xml version="1.0" encoding="utf-8"?>
<formControlPr xmlns="http://schemas.microsoft.com/office/spreadsheetml/2009/9/main" objectType="Spin" dx="20" fmlaLink="$E$10" max="29" page="10" val="0"/>
</file>

<file path=xl/ctrlProps/ctrlProp95.xml><?xml version="1.0" encoding="utf-8"?>
<formControlPr xmlns="http://schemas.microsoft.com/office/spreadsheetml/2009/9/main" objectType="Spin" dx="20" fmlaLink="$E$11" max="29" page="10" val="0"/>
</file>

<file path=xl/ctrlProps/ctrlProp96.xml><?xml version="1.0" encoding="utf-8"?>
<formControlPr xmlns="http://schemas.microsoft.com/office/spreadsheetml/2009/9/main" objectType="Spin" dx="20" fmlaLink="$E$12" max="29" page="10" val="0"/>
</file>

<file path=xl/ctrlProps/ctrlProp97.xml><?xml version="1.0" encoding="utf-8"?>
<formControlPr xmlns="http://schemas.microsoft.com/office/spreadsheetml/2009/9/main" objectType="Spin" dx="20" fmlaLink="$E$13" max="29" page="10" val="0"/>
</file>

<file path=xl/ctrlProps/ctrlProp98.xml><?xml version="1.0" encoding="utf-8"?>
<formControlPr xmlns="http://schemas.microsoft.com/office/spreadsheetml/2009/9/main" objectType="Spin" dx="20" fmlaLink="$E$14" max="29" page="10" val="0"/>
</file>

<file path=xl/ctrlProps/ctrlProp99.xml><?xml version="1.0" encoding="utf-8"?>
<formControlPr xmlns="http://schemas.microsoft.com/office/spreadsheetml/2009/9/main" objectType="Spin" dx="20" fmlaLink="$E$15" max="29" page="10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3</xdr:row>
          <xdr:rowOff>45720</xdr:rowOff>
        </xdr:from>
        <xdr:to>
          <xdr:col>1</xdr:col>
          <xdr:colOff>487680</xdr:colOff>
          <xdr:row>3</xdr:row>
          <xdr:rowOff>403860</xdr:rowOff>
        </xdr:to>
        <xdr:sp macro="" textlink="">
          <xdr:nvSpPr>
            <xdr:cNvPr id="1038" name="Spinner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4</xdr:row>
          <xdr:rowOff>45720</xdr:rowOff>
        </xdr:from>
        <xdr:to>
          <xdr:col>1</xdr:col>
          <xdr:colOff>487680</xdr:colOff>
          <xdr:row>4</xdr:row>
          <xdr:rowOff>403860</xdr:rowOff>
        </xdr:to>
        <xdr:sp macro="" textlink="">
          <xdr:nvSpPr>
            <xdr:cNvPr id="1039" name="Spinner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5</xdr:row>
          <xdr:rowOff>45720</xdr:rowOff>
        </xdr:from>
        <xdr:to>
          <xdr:col>1</xdr:col>
          <xdr:colOff>487680</xdr:colOff>
          <xdr:row>5</xdr:row>
          <xdr:rowOff>403860</xdr:rowOff>
        </xdr:to>
        <xdr:sp macro="" textlink="">
          <xdr:nvSpPr>
            <xdr:cNvPr id="1040" name="Spinner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6</xdr:row>
          <xdr:rowOff>45720</xdr:rowOff>
        </xdr:from>
        <xdr:to>
          <xdr:col>1</xdr:col>
          <xdr:colOff>487680</xdr:colOff>
          <xdr:row>6</xdr:row>
          <xdr:rowOff>403860</xdr:rowOff>
        </xdr:to>
        <xdr:sp macro="" textlink="">
          <xdr:nvSpPr>
            <xdr:cNvPr id="1041" name="Spinner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7</xdr:row>
          <xdr:rowOff>45720</xdr:rowOff>
        </xdr:from>
        <xdr:to>
          <xdr:col>1</xdr:col>
          <xdr:colOff>487680</xdr:colOff>
          <xdr:row>7</xdr:row>
          <xdr:rowOff>403860</xdr:rowOff>
        </xdr:to>
        <xdr:sp macro="" textlink="">
          <xdr:nvSpPr>
            <xdr:cNvPr id="1042" name="Spinner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8</xdr:row>
          <xdr:rowOff>45720</xdr:rowOff>
        </xdr:from>
        <xdr:to>
          <xdr:col>1</xdr:col>
          <xdr:colOff>487680</xdr:colOff>
          <xdr:row>8</xdr:row>
          <xdr:rowOff>403860</xdr:rowOff>
        </xdr:to>
        <xdr:sp macro="" textlink="">
          <xdr:nvSpPr>
            <xdr:cNvPr id="1043" name="Spinner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9</xdr:row>
          <xdr:rowOff>45720</xdr:rowOff>
        </xdr:from>
        <xdr:to>
          <xdr:col>1</xdr:col>
          <xdr:colOff>487680</xdr:colOff>
          <xdr:row>9</xdr:row>
          <xdr:rowOff>403860</xdr:rowOff>
        </xdr:to>
        <xdr:sp macro="" textlink="">
          <xdr:nvSpPr>
            <xdr:cNvPr id="1044" name="Spinner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10</xdr:row>
          <xdr:rowOff>45720</xdr:rowOff>
        </xdr:from>
        <xdr:to>
          <xdr:col>1</xdr:col>
          <xdr:colOff>487680</xdr:colOff>
          <xdr:row>10</xdr:row>
          <xdr:rowOff>403860</xdr:rowOff>
        </xdr:to>
        <xdr:sp macro="" textlink="">
          <xdr:nvSpPr>
            <xdr:cNvPr id="1045" name="Spinner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11</xdr:row>
          <xdr:rowOff>45720</xdr:rowOff>
        </xdr:from>
        <xdr:to>
          <xdr:col>1</xdr:col>
          <xdr:colOff>487680</xdr:colOff>
          <xdr:row>11</xdr:row>
          <xdr:rowOff>403860</xdr:rowOff>
        </xdr:to>
        <xdr:sp macro="" textlink="">
          <xdr:nvSpPr>
            <xdr:cNvPr id="1046" name="Spinner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12</xdr:row>
          <xdr:rowOff>60960</xdr:rowOff>
        </xdr:from>
        <xdr:to>
          <xdr:col>1</xdr:col>
          <xdr:colOff>487680</xdr:colOff>
          <xdr:row>12</xdr:row>
          <xdr:rowOff>419100</xdr:rowOff>
        </xdr:to>
        <xdr:sp macro="" textlink="">
          <xdr:nvSpPr>
            <xdr:cNvPr id="1047" name="Spinner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13</xdr:row>
          <xdr:rowOff>60960</xdr:rowOff>
        </xdr:from>
        <xdr:to>
          <xdr:col>1</xdr:col>
          <xdr:colOff>487680</xdr:colOff>
          <xdr:row>13</xdr:row>
          <xdr:rowOff>419100</xdr:rowOff>
        </xdr:to>
        <xdr:sp macro="" textlink="">
          <xdr:nvSpPr>
            <xdr:cNvPr id="1048" name="Spinner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14</xdr:row>
          <xdr:rowOff>45720</xdr:rowOff>
        </xdr:from>
        <xdr:to>
          <xdr:col>1</xdr:col>
          <xdr:colOff>487680</xdr:colOff>
          <xdr:row>14</xdr:row>
          <xdr:rowOff>419100</xdr:rowOff>
        </xdr:to>
        <xdr:sp macro="" textlink="">
          <xdr:nvSpPr>
            <xdr:cNvPr id="1049" name="Spinner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15</xdr:row>
          <xdr:rowOff>60960</xdr:rowOff>
        </xdr:from>
        <xdr:to>
          <xdr:col>1</xdr:col>
          <xdr:colOff>487680</xdr:colOff>
          <xdr:row>15</xdr:row>
          <xdr:rowOff>419100</xdr:rowOff>
        </xdr:to>
        <xdr:sp macro="" textlink="">
          <xdr:nvSpPr>
            <xdr:cNvPr id="1050" name="Spinner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16</xdr:row>
          <xdr:rowOff>60960</xdr:rowOff>
        </xdr:from>
        <xdr:to>
          <xdr:col>1</xdr:col>
          <xdr:colOff>487680</xdr:colOff>
          <xdr:row>16</xdr:row>
          <xdr:rowOff>419100</xdr:rowOff>
        </xdr:to>
        <xdr:sp macro="" textlink="">
          <xdr:nvSpPr>
            <xdr:cNvPr id="1051" name="Spinner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17</xdr:row>
          <xdr:rowOff>60960</xdr:rowOff>
        </xdr:from>
        <xdr:to>
          <xdr:col>1</xdr:col>
          <xdr:colOff>487680</xdr:colOff>
          <xdr:row>17</xdr:row>
          <xdr:rowOff>419100</xdr:rowOff>
        </xdr:to>
        <xdr:sp macro="" textlink="">
          <xdr:nvSpPr>
            <xdr:cNvPr id="1052" name="Spinner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18</xdr:row>
          <xdr:rowOff>60960</xdr:rowOff>
        </xdr:from>
        <xdr:to>
          <xdr:col>1</xdr:col>
          <xdr:colOff>487680</xdr:colOff>
          <xdr:row>18</xdr:row>
          <xdr:rowOff>419100</xdr:rowOff>
        </xdr:to>
        <xdr:sp macro="" textlink="">
          <xdr:nvSpPr>
            <xdr:cNvPr id="1053" name="Spinner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19</xdr:row>
          <xdr:rowOff>60960</xdr:rowOff>
        </xdr:from>
        <xdr:to>
          <xdr:col>1</xdr:col>
          <xdr:colOff>487680</xdr:colOff>
          <xdr:row>19</xdr:row>
          <xdr:rowOff>419100</xdr:rowOff>
        </xdr:to>
        <xdr:sp macro="" textlink="">
          <xdr:nvSpPr>
            <xdr:cNvPr id="1054" name="Spinner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20</xdr:row>
          <xdr:rowOff>60960</xdr:rowOff>
        </xdr:from>
        <xdr:to>
          <xdr:col>1</xdr:col>
          <xdr:colOff>487680</xdr:colOff>
          <xdr:row>20</xdr:row>
          <xdr:rowOff>419100</xdr:rowOff>
        </xdr:to>
        <xdr:sp macro="" textlink="">
          <xdr:nvSpPr>
            <xdr:cNvPr id="1055" name="Spinner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21</xdr:row>
          <xdr:rowOff>60960</xdr:rowOff>
        </xdr:from>
        <xdr:to>
          <xdr:col>1</xdr:col>
          <xdr:colOff>487680</xdr:colOff>
          <xdr:row>21</xdr:row>
          <xdr:rowOff>419100</xdr:rowOff>
        </xdr:to>
        <xdr:sp macro="" textlink="">
          <xdr:nvSpPr>
            <xdr:cNvPr id="1056" name="Spinner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22</xdr:row>
          <xdr:rowOff>60960</xdr:rowOff>
        </xdr:from>
        <xdr:to>
          <xdr:col>1</xdr:col>
          <xdr:colOff>487680</xdr:colOff>
          <xdr:row>22</xdr:row>
          <xdr:rowOff>419100</xdr:rowOff>
        </xdr:to>
        <xdr:sp macro="" textlink="">
          <xdr:nvSpPr>
            <xdr:cNvPr id="1057" name="Spinner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23</xdr:row>
          <xdr:rowOff>60960</xdr:rowOff>
        </xdr:from>
        <xdr:to>
          <xdr:col>1</xdr:col>
          <xdr:colOff>487680</xdr:colOff>
          <xdr:row>23</xdr:row>
          <xdr:rowOff>419100</xdr:rowOff>
        </xdr:to>
        <xdr:sp macro="" textlink="">
          <xdr:nvSpPr>
            <xdr:cNvPr id="1058" name="Spinner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24</xdr:row>
          <xdr:rowOff>60960</xdr:rowOff>
        </xdr:from>
        <xdr:to>
          <xdr:col>1</xdr:col>
          <xdr:colOff>487680</xdr:colOff>
          <xdr:row>24</xdr:row>
          <xdr:rowOff>419100</xdr:rowOff>
        </xdr:to>
        <xdr:sp macro="" textlink="">
          <xdr:nvSpPr>
            <xdr:cNvPr id="1059" name="Spinner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25</xdr:row>
          <xdr:rowOff>60960</xdr:rowOff>
        </xdr:from>
        <xdr:to>
          <xdr:col>1</xdr:col>
          <xdr:colOff>487680</xdr:colOff>
          <xdr:row>25</xdr:row>
          <xdr:rowOff>419100</xdr:rowOff>
        </xdr:to>
        <xdr:sp macro="" textlink="">
          <xdr:nvSpPr>
            <xdr:cNvPr id="1060" name="Spinner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26</xdr:row>
          <xdr:rowOff>60960</xdr:rowOff>
        </xdr:from>
        <xdr:to>
          <xdr:col>1</xdr:col>
          <xdr:colOff>487680</xdr:colOff>
          <xdr:row>26</xdr:row>
          <xdr:rowOff>419100</xdr:rowOff>
        </xdr:to>
        <xdr:sp macro="" textlink="">
          <xdr:nvSpPr>
            <xdr:cNvPr id="1061" name="Spinner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27</xdr:row>
          <xdr:rowOff>60960</xdr:rowOff>
        </xdr:from>
        <xdr:to>
          <xdr:col>1</xdr:col>
          <xdr:colOff>487680</xdr:colOff>
          <xdr:row>27</xdr:row>
          <xdr:rowOff>419100</xdr:rowOff>
        </xdr:to>
        <xdr:sp macro="" textlink="">
          <xdr:nvSpPr>
            <xdr:cNvPr id="1062" name="Spinner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28</xdr:row>
          <xdr:rowOff>60960</xdr:rowOff>
        </xdr:from>
        <xdr:to>
          <xdr:col>1</xdr:col>
          <xdr:colOff>487680</xdr:colOff>
          <xdr:row>28</xdr:row>
          <xdr:rowOff>419100</xdr:rowOff>
        </xdr:to>
        <xdr:sp macro="" textlink="">
          <xdr:nvSpPr>
            <xdr:cNvPr id="1063" name="Spinner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29</xdr:row>
          <xdr:rowOff>60960</xdr:rowOff>
        </xdr:from>
        <xdr:to>
          <xdr:col>1</xdr:col>
          <xdr:colOff>487680</xdr:colOff>
          <xdr:row>29</xdr:row>
          <xdr:rowOff>426720</xdr:rowOff>
        </xdr:to>
        <xdr:sp macro="" textlink="">
          <xdr:nvSpPr>
            <xdr:cNvPr id="1064" name="Spinner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30</xdr:row>
          <xdr:rowOff>60960</xdr:rowOff>
        </xdr:from>
        <xdr:to>
          <xdr:col>1</xdr:col>
          <xdr:colOff>487680</xdr:colOff>
          <xdr:row>30</xdr:row>
          <xdr:rowOff>426720</xdr:rowOff>
        </xdr:to>
        <xdr:sp macro="" textlink="">
          <xdr:nvSpPr>
            <xdr:cNvPr id="1065" name="Spinner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31</xdr:row>
          <xdr:rowOff>60960</xdr:rowOff>
        </xdr:from>
        <xdr:to>
          <xdr:col>1</xdr:col>
          <xdr:colOff>487680</xdr:colOff>
          <xdr:row>31</xdr:row>
          <xdr:rowOff>426720</xdr:rowOff>
        </xdr:to>
        <xdr:sp macro="" textlink="">
          <xdr:nvSpPr>
            <xdr:cNvPr id="1066" name="Spinner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</xdr:row>
          <xdr:rowOff>45720</xdr:rowOff>
        </xdr:from>
        <xdr:to>
          <xdr:col>2</xdr:col>
          <xdr:colOff>487680</xdr:colOff>
          <xdr:row>3</xdr:row>
          <xdr:rowOff>403860</xdr:rowOff>
        </xdr:to>
        <xdr:sp macro="" textlink="">
          <xdr:nvSpPr>
            <xdr:cNvPr id="1068" name="Spinner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4</xdr:row>
          <xdr:rowOff>45720</xdr:rowOff>
        </xdr:from>
        <xdr:to>
          <xdr:col>2</xdr:col>
          <xdr:colOff>487680</xdr:colOff>
          <xdr:row>4</xdr:row>
          <xdr:rowOff>403860</xdr:rowOff>
        </xdr:to>
        <xdr:sp macro="" textlink="">
          <xdr:nvSpPr>
            <xdr:cNvPr id="1069" name="Spinner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5</xdr:row>
          <xdr:rowOff>45720</xdr:rowOff>
        </xdr:from>
        <xdr:to>
          <xdr:col>2</xdr:col>
          <xdr:colOff>487680</xdr:colOff>
          <xdr:row>5</xdr:row>
          <xdr:rowOff>403860</xdr:rowOff>
        </xdr:to>
        <xdr:sp macro="" textlink="">
          <xdr:nvSpPr>
            <xdr:cNvPr id="1070" name="Spinner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6</xdr:row>
          <xdr:rowOff>45720</xdr:rowOff>
        </xdr:from>
        <xdr:to>
          <xdr:col>2</xdr:col>
          <xdr:colOff>487680</xdr:colOff>
          <xdr:row>6</xdr:row>
          <xdr:rowOff>403860</xdr:rowOff>
        </xdr:to>
        <xdr:sp macro="" textlink="">
          <xdr:nvSpPr>
            <xdr:cNvPr id="1071" name="Spinner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7</xdr:row>
          <xdr:rowOff>45720</xdr:rowOff>
        </xdr:from>
        <xdr:to>
          <xdr:col>2</xdr:col>
          <xdr:colOff>487680</xdr:colOff>
          <xdr:row>7</xdr:row>
          <xdr:rowOff>403860</xdr:rowOff>
        </xdr:to>
        <xdr:sp macro="" textlink="">
          <xdr:nvSpPr>
            <xdr:cNvPr id="1072" name="Spinner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8</xdr:row>
          <xdr:rowOff>45720</xdr:rowOff>
        </xdr:from>
        <xdr:to>
          <xdr:col>2</xdr:col>
          <xdr:colOff>487680</xdr:colOff>
          <xdr:row>8</xdr:row>
          <xdr:rowOff>403860</xdr:rowOff>
        </xdr:to>
        <xdr:sp macro="" textlink="">
          <xdr:nvSpPr>
            <xdr:cNvPr id="1073" name="Spinner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9</xdr:row>
          <xdr:rowOff>45720</xdr:rowOff>
        </xdr:from>
        <xdr:to>
          <xdr:col>2</xdr:col>
          <xdr:colOff>487680</xdr:colOff>
          <xdr:row>9</xdr:row>
          <xdr:rowOff>403860</xdr:rowOff>
        </xdr:to>
        <xdr:sp macro="" textlink="">
          <xdr:nvSpPr>
            <xdr:cNvPr id="1074" name="Spinner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10</xdr:row>
          <xdr:rowOff>45720</xdr:rowOff>
        </xdr:from>
        <xdr:to>
          <xdr:col>2</xdr:col>
          <xdr:colOff>487680</xdr:colOff>
          <xdr:row>10</xdr:row>
          <xdr:rowOff>403860</xdr:rowOff>
        </xdr:to>
        <xdr:sp macro="" textlink="">
          <xdr:nvSpPr>
            <xdr:cNvPr id="1075" name="Spinner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11</xdr:row>
          <xdr:rowOff>45720</xdr:rowOff>
        </xdr:from>
        <xdr:to>
          <xdr:col>2</xdr:col>
          <xdr:colOff>487680</xdr:colOff>
          <xdr:row>11</xdr:row>
          <xdr:rowOff>403860</xdr:rowOff>
        </xdr:to>
        <xdr:sp macro="" textlink="">
          <xdr:nvSpPr>
            <xdr:cNvPr id="1076" name="Spinner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12</xdr:row>
          <xdr:rowOff>60960</xdr:rowOff>
        </xdr:from>
        <xdr:to>
          <xdr:col>2</xdr:col>
          <xdr:colOff>487680</xdr:colOff>
          <xdr:row>12</xdr:row>
          <xdr:rowOff>419100</xdr:rowOff>
        </xdr:to>
        <xdr:sp macro="" textlink="">
          <xdr:nvSpPr>
            <xdr:cNvPr id="1077" name="Spinner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13</xdr:row>
          <xdr:rowOff>60960</xdr:rowOff>
        </xdr:from>
        <xdr:to>
          <xdr:col>2</xdr:col>
          <xdr:colOff>487680</xdr:colOff>
          <xdr:row>13</xdr:row>
          <xdr:rowOff>419100</xdr:rowOff>
        </xdr:to>
        <xdr:sp macro="" textlink="">
          <xdr:nvSpPr>
            <xdr:cNvPr id="1078" name="Spinner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14</xdr:row>
          <xdr:rowOff>60960</xdr:rowOff>
        </xdr:from>
        <xdr:to>
          <xdr:col>2</xdr:col>
          <xdr:colOff>487680</xdr:colOff>
          <xdr:row>14</xdr:row>
          <xdr:rowOff>419100</xdr:rowOff>
        </xdr:to>
        <xdr:sp macro="" textlink="">
          <xdr:nvSpPr>
            <xdr:cNvPr id="1079" name="Spinner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15</xdr:row>
          <xdr:rowOff>60960</xdr:rowOff>
        </xdr:from>
        <xdr:to>
          <xdr:col>2</xdr:col>
          <xdr:colOff>487680</xdr:colOff>
          <xdr:row>15</xdr:row>
          <xdr:rowOff>419100</xdr:rowOff>
        </xdr:to>
        <xdr:sp macro="" textlink="">
          <xdr:nvSpPr>
            <xdr:cNvPr id="1080" name="Spinner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16</xdr:row>
          <xdr:rowOff>60960</xdr:rowOff>
        </xdr:from>
        <xdr:to>
          <xdr:col>2</xdr:col>
          <xdr:colOff>487680</xdr:colOff>
          <xdr:row>16</xdr:row>
          <xdr:rowOff>419100</xdr:rowOff>
        </xdr:to>
        <xdr:sp macro="" textlink="">
          <xdr:nvSpPr>
            <xdr:cNvPr id="1081" name="Spinner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17</xdr:row>
          <xdr:rowOff>60960</xdr:rowOff>
        </xdr:from>
        <xdr:to>
          <xdr:col>2</xdr:col>
          <xdr:colOff>487680</xdr:colOff>
          <xdr:row>17</xdr:row>
          <xdr:rowOff>419100</xdr:rowOff>
        </xdr:to>
        <xdr:sp macro="" textlink="">
          <xdr:nvSpPr>
            <xdr:cNvPr id="1082" name="Spinner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18</xdr:row>
          <xdr:rowOff>60960</xdr:rowOff>
        </xdr:from>
        <xdr:to>
          <xdr:col>2</xdr:col>
          <xdr:colOff>487680</xdr:colOff>
          <xdr:row>18</xdr:row>
          <xdr:rowOff>419100</xdr:rowOff>
        </xdr:to>
        <xdr:sp macro="" textlink="">
          <xdr:nvSpPr>
            <xdr:cNvPr id="1083" name="Spinner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19</xdr:row>
          <xdr:rowOff>60960</xdr:rowOff>
        </xdr:from>
        <xdr:to>
          <xdr:col>2</xdr:col>
          <xdr:colOff>487680</xdr:colOff>
          <xdr:row>19</xdr:row>
          <xdr:rowOff>419100</xdr:rowOff>
        </xdr:to>
        <xdr:sp macro="" textlink="">
          <xdr:nvSpPr>
            <xdr:cNvPr id="1084" name="Spinner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20</xdr:row>
          <xdr:rowOff>60960</xdr:rowOff>
        </xdr:from>
        <xdr:to>
          <xdr:col>2</xdr:col>
          <xdr:colOff>487680</xdr:colOff>
          <xdr:row>20</xdr:row>
          <xdr:rowOff>419100</xdr:rowOff>
        </xdr:to>
        <xdr:sp macro="" textlink="">
          <xdr:nvSpPr>
            <xdr:cNvPr id="1085" name="Spinner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21</xdr:row>
          <xdr:rowOff>60960</xdr:rowOff>
        </xdr:from>
        <xdr:to>
          <xdr:col>2</xdr:col>
          <xdr:colOff>487680</xdr:colOff>
          <xdr:row>21</xdr:row>
          <xdr:rowOff>419100</xdr:rowOff>
        </xdr:to>
        <xdr:sp macro="" textlink="">
          <xdr:nvSpPr>
            <xdr:cNvPr id="1086" name="Spinner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22</xdr:row>
          <xdr:rowOff>60960</xdr:rowOff>
        </xdr:from>
        <xdr:to>
          <xdr:col>2</xdr:col>
          <xdr:colOff>487680</xdr:colOff>
          <xdr:row>22</xdr:row>
          <xdr:rowOff>419100</xdr:rowOff>
        </xdr:to>
        <xdr:sp macro="" textlink="">
          <xdr:nvSpPr>
            <xdr:cNvPr id="1087" name="Spinner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23</xdr:row>
          <xdr:rowOff>60960</xdr:rowOff>
        </xdr:from>
        <xdr:to>
          <xdr:col>2</xdr:col>
          <xdr:colOff>487680</xdr:colOff>
          <xdr:row>23</xdr:row>
          <xdr:rowOff>419100</xdr:rowOff>
        </xdr:to>
        <xdr:sp macro="" textlink="">
          <xdr:nvSpPr>
            <xdr:cNvPr id="1088" name="Spinner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24</xdr:row>
          <xdr:rowOff>60960</xdr:rowOff>
        </xdr:from>
        <xdr:to>
          <xdr:col>2</xdr:col>
          <xdr:colOff>487680</xdr:colOff>
          <xdr:row>24</xdr:row>
          <xdr:rowOff>419100</xdr:rowOff>
        </xdr:to>
        <xdr:sp macro="" textlink="">
          <xdr:nvSpPr>
            <xdr:cNvPr id="1089" name="Spinner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25</xdr:row>
          <xdr:rowOff>60960</xdr:rowOff>
        </xdr:from>
        <xdr:to>
          <xdr:col>2</xdr:col>
          <xdr:colOff>487680</xdr:colOff>
          <xdr:row>25</xdr:row>
          <xdr:rowOff>419100</xdr:rowOff>
        </xdr:to>
        <xdr:sp macro="" textlink="">
          <xdr:nvSpPr>
            <xdr:cNvPr id="1090" name="Spinner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26</xdr:row>
          <xdr:rowOff>60960</xdr:rowOff>
        </xdr:from>
        <xdr:to>
          <xdr:col>2</xdr:col>
          <xdr:colOff>487680</xdr:colOff>
          <xdr:row>26</xdr:row>
          <xdr:rowOff>419100</xdr:rowOff>
        </xdr:to>
        <xdr:sp macro="" textlink="">
          <xdr:nvSpPr>
            <xdr:cNvPr id="1091" name="Spinner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27</xdr:row>
          <xdr:rowOff>60960</xdr:rowOff>
        </xdr:from>
        <xdr:to>
          <xdr:col>2</xdr:col>
          <xdr:colOff>487680</xdr:colOff>
          <xdr:row>27</xdr:row>
          <xdr:rowOff>419100</xdr:rowOff>
        </xdr:to>
        <xdr:sp macro="" textlink="">
          <xdr:nvSpPr>
            <xdr:cNvPr id="1092" name="Spinner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28</xdr:row>
          <xdr:rowOff>60960</xdr:rowOff>
        </xdr:from>
        <xdr:to>
          <xdr:col>2</xdr:col>
          <xdr:colOff>487680</xdr:colOff>
          <xdr:row>28</xdr:row>
          <xdr:rowOff>419100</xdr:rowOff>
        </xdr:to>
        <xdr:sp macro="" textlink="">
          <xdr:nvSpPr>
            <xdr:cNvPr id="1093" name="Spinner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29</xdr:row>
          <xdr:rowOff>68580</xdr:rowOff>
        </xdr:from>
        <xdr:to>
          <xdr:col>2</xdr:col>
          <xdr:colOff>487680</xdr:colOff>
          <xdr:row>29</xdr:row>
          <xdr:rowOff>426720</xdr:rowOff>
        </xdr:to>
        <xdr:sp macro="" textlink="">
          <xdr:nvSpPr>
            <xdr:cNvPr id="1094" name="Spinner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30</xdr:row>
          <xdr:rowOff>68580</xdr:rowOff>
        </xdr:from>
        <xdr:to>
          <xdr:col>2</xdr:col>
          <xdr:colOff>487680</xdr:colOff>
          <xdr:row>30</xdr:row>
          <xdr:rowOff>426720</xdr:rowOff>
        </xdr:to>
        <xdr:sp macro="" textlink="">
          <xdr:nvSpPr>
            <xdr:cNvPr id="1095" name="Spinner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31</xdr:row>
          <xdr:rowOff>68580</xdr:rowOff>
        </xdr:from>
        <xdr:to>
          <xdr:col>2</xdr:col>
          <xdr:colOff>487680</xdr:colOff>
          <xdr:row>31</xdr:row>
          <xdr:rowOff>426720</xdr:rowOff>
        </xdr:to>
        <xdr:sp macro="" textlink="">
          <xdr:nvSpPr>
            <xdr:cNvPr id="1096" name="Spinner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3</xdr:row>
          <xdr:rowOff>45720</xdr:rowOff>
        </xdr:from>
        <xdr:to>
          <xdr:col>3</xdr:col>
          <xdr:colOff>487680</xdr:colOff>
          <xdr:row>3</xdr:row>
          <xdr:rowOff>403860</xdr:rowOff>
        </xdr:to>
        <xdr:sp macro="" textlink="">
          <xdr:nvSpPr>
            <xdr:cNvPr id="1098" name="Spinner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4</xdr:row>
          <xdr:rowOff>45720</xdr:rowOff>
        </xdr:from>
        <xdr:to>
          <xdr:col>3</xdr:col>
          <xdr:colOff>487680</xdr:colOff>
          <xdr:row>4</xdr:row>
          <xdr:rowOff>403860</xdr:rowOff>
        </xdr:to>
        <xdr:sp macro="" textlink="">
          <xdr:nvSpPr>
            <xdr:cNvPr id="1099" name="Spinner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5</xdr:row>
          <xdr:rowOff>45720</xdr:rowOff>
        </xdr:from>
        <xdr:to>
          <xdr:col>3</xdr:col>
          <xdr:colOff>487680</xdr:colOff>
          <xdr:row>5</xdr:row>
          <xdr:rowOff>403860</xdr:rowOff>
        </xdr:to>
        <xdr:sp macro="" textlink="">
          <xdr:nvSpPr>
            <xdr:cNvPr id="1100" name="Spinner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6</xdr:row>
          <xdr:rowOff>45720</xdr:rowOff>
        </xdr:from>
        <xdr:to>
          <xdr:col>3</xdr:col>
          <xdr:colOff>487680</xdr:colOff>
          <xdr:row>6</xdr:row>
          <xdr:rowOff>403860</xdr:rowOff>
        </xdr:to>
        <xdr:sp macro="" textlink="">
          <xdr:nvSpPr>
            <xdr:cNvPr id="1101" name="Spinner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7</xdr:row>
          <xdr:rowOff>45720</xdr:rowOff>
        </xdr:from>
        <xdr:to>
          <xdr:col>3</xdr:col>
          <xdr:colOff>487680</xdr:colOff>
          <xdr:row>7</xdr:row>
          <xdr:rowOff>403860</xdr:rowOff>
        </xdr:to>
        <xdr:sp macro="" textlink="">
          <xdr:nvSpPr>
            <xdr:cNvPr id="1102" name="Spinner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8</xdr:row>
          <xdr:rowOff>45720</xdr:rowOff>
        </xdr:from>
        <xdr:to>
          <xdr:col>3</xdr:col>
          <xdr:colOff>487680</xdr:colOff>
          <xdr:row>8</xdr:row>
          <xdr:rowOff>403860</xdr:rowOff>
        </xdr:to>
        <xdr:sp macro="" textlink="">
          <xdr:nvSpPr>
            <xdr:cNvPr id="1103" name="Spinner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9</xdr:row>
          <xdr:rowOff>45720</xdr:rowOff>
        </xdr:from>
        <xdr:to>
          <xdr:col>3</xdr:col>
          <xdr:colOff>487680</xdr:colOff>
          <xdr:row>9</xdr:row>
          <xdr:rowOff>403860</xdr:rowOff>
        </xdr:to>
        <xdr:sp macro="" textlink="">
          <xdr:nvSpPr>
            <xdr:cNvPr id="1104" name="Spinner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10</xdr:row>
          <xdr:rowOff>45720</xdr:rowOff>
        </xdr:from>
        <xdr:to>
          <xdr:col>3</xdr:col>
          <xdr:colOff>487680</xdr:colOff>
          <xdr:row>10</xdr:row>
          <xdr:rowOff>403860</xdr:rowOff>
        </xdr:to>
        <xdr:sp macro="" textlink="">
          <xdr:nvSpPr>
            <xdr:cNvPr id="1105" name="Spinner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11</xdr:row>
          <xdr:rowOff>45720</xdr:rowOff>
        </xdr:from>
        <xdr:to>
          <xdr:col>3</xdr:col>
          <xdr:colOff>487680</xdr:colOff>
          <xdr:row>11</xdr:row>
          <xdr:rowOff>403860</xdr:rowOff>
        </xdr:to>
        <xdr:sp macro="" textlink="">
          <xdr:nvSpPr>
            <xdr:cNvPr id="1106" name="Spinner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12</xdr:row>
          <xdr:rowOff>60960</xdr:rowOff>
        </xdr:from>
        <xdr:to>
          <xdr:col>3</xdr:col>
          <xdr:colOff>487680</xdr:colOff>
          <xdr:row>12</xdr:row>
          <xdr:rowOff>419100</xdr:rowOff>
        </xdr:to>
        <xdr:sp macro="" textlink="">
          <xdr:nvSpPr>
            <xdr:cNvPr id="1107" name="Spinner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13</xdr:row>
          <xdr:rowOff>60960</xdr:rowOff>
        </xdr:from>
        <xdr:to>
          <xdr:col>3</xdr:col>
          <xdr:colOff>487680</xdr:colOff>
          <xdr:row>13</xdr:row>
          <xdr:rowOff>419100</xdr:rowOff>
        </xdr:to>
        <xdr:sp macro="" textlink="">
          <xdr:nvSpPr>
            <xdr:cNvPr id="1108" name="Spinner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14</xdr:row>
          <xdr:rowOff>60960</xdr:rowOff>
        </xdr:from>
        <xdr:to>
          <xdr:col>3</xdr:col>
          <xdr:colOff>487680</xdr:colOff>
          <xdr:row>14</xdr:row>
          <xdr:rowOff>419100</xdr:rowOff>
        </xdr:to>
        <xdr:sp macro="" textlink="">
          <xdr:nvSpPr>
            <xdr:cNvPr id="1109" name="Spinner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15</xdr:row>
          <xdr:rowOff>60960</xdr:rowOff>
        </xdr:from>
        <xdr:to>
          <xdr:col>3</xdr:col>
          <xdr:colOff>487680</xdr:colOff>
          <xdr:row>15</xdr:row>
          <xdr:rowOff>419100</xdr:rowOff>
        </xdr:to>
        <xdr:sp macro="" textlink="">
          <xdr:nvSpPr>
            <xdr:cNvPr id="1110" name="Spinner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16</xdr:row>
          <xdr:rowOff>60960</xdr:rowOff>
        </xdr:from>
        <xdr:to>
          <xdr:col>3</xdr:col>
          <xdr:colOff>487680</xdr:colOff>
          <xdr:row>16</xdr:row>
          <xdr:rowOff>419100</xdr:rowOff>
        </xdr:to>
        <xdr:sp macro="" textlink="">
          <xdr:nvSpPr>
            <xdr:cNvPr id="1111" name="Spinner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17</xdr:row>
          <xdr:rowOff>60960</xdr:rowOff>
        </xdr:from>
        <xdr:to>
          <xdr:col>3</xdr:col>
          <xdr:colOff>487680</xdr:colOff>
          <xdr:row>17</xdr:row>
          <xdr:rowOff>419100</xdr:rowOff>
        </xdr:to>
        <xdr:sp macro="" textlink="">
          <xdr:nvSpPr>
            <xdr:cNvPr id="1112" name="Spinner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18</xdr:row>
          <xdr:rowOff>60960</xdr:rowOff>
        </xdr:from>
        <xdr:to>
          <xdr:col>3</xdr:col>
          <xdr:colOff>487680</xdr:colOff>
          <xdr:row>18</xdr:row>
          <xdr:rowOff>419100</xdr:rowOff>
        </xdr:to>
        <xdr:sp macro="" textlink="">
          <xdr:nvSpPr>
            <xdr:cNvPr id="1113" name="Spinner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19</xdr:row>
          <xdr:rowOff>60960</xdr:rowOff>
        </xdr:from>
        <xdr:to>
          <xdr:col>3</xdr:col>
          <xdr:colOff>487680</xdr:colOff>
          <xdr:row>19</xdr:row>
          <xdr:rowOff>419100</xdr:rowOff>
        </xdr:to>
        <xdr:sp macro="" textlink="">
          <xdr:nvSpPr>
            <xdr:cNvPr id="1114" name="Spinner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20</xdr:row>
          <xdr:rowOff>60960</xdr:rowOff>
        </xdr:from>
        <xdr:to>
          <xdr:col>3</xdr:col>
          <xdr:colOff>487680</xdr:colOff>
          <xdr:row>20</xdr:row>
          <xdr:rowOff>419100</xdr:rowOff>
        </xdr:to>
        <xdr:sp macro="" textlink="">
          <xdr:nvSpPr>
            <xdr:cNvPr id="1115" name="Spinner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21</xdr:row>
          <xdr:rowOff>60960</xdr:rowOff>
        </xdr:from>
        <xdr:to>
          <xdr:col>3</xdr:col>
          <xdr:colOff>487680</xdr:colOff>
          <xdr:row>21</xdr:row>
          <xdr:rowOff>419100</xdr:rowOff>
        </xdr:to>
        <xdr:sp macro="" textlink="">
          <xdr:nvSpPr>
            <xdr:cNvPr id="1116" name="Spinner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22</xdr:row>
          <xdr:rowOff>60960</xdr:rowOff>
        </xdr:from>
        <xdr:to>
          <xdr:col>3</xdr:col>
          <xdr:colOff>487680</xdr:colOff>
          <xdr:row>22</xdr:row>
          <xdr:rowOff>419100</xdr:rowOff>
        </xdr:to>
        <xdr:sp macro="" textlink="">
          <xdr:nvSpPr>
            <xdr:cNvPr id="1117" name="Spinner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23</xdr:row>
          <xdr:rowOff>60960</xdr:rowOff>
        </xdr:from>
        <xdr:to>
          <xdr:col>3</xdr:col>
          <xdr:colOff>487680</xdr:colOff>
          <xdr:row>23</xdr:row>
          <xdr:rowOff>419100</xdr:rowOff>
        </xdr:to>
        <xdr:sp macro="" textlink="">
          <xdr:nvSpPr>
            <xdr:cNvPr id="1118" name="Spinner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24</xdr:row>
          <xdr:rowOff>60960</xdr:rowOff>
        </xdr:from>
        <xdr:to>
          <xdr:col>3</xdr:col>
          <xdr:colOff>487680</xdr:colOff>
          <xdr:row>24</xdr:row>
          <xdr:rowOff>419100</xdr:rowOff>
        </xdr:to>
        <xdr:sp macro="" textlink="">
          <xdr:nvSpPr>
            <xdr:cNvPr id="1119" name="Spinner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25</xdr:row>
          <xdr:rowOff>60960</xdr:rowOff>
        </xdr:from>
        <xdr:to>
          <xdr:col>3</xdr:col>
          <xdr:colOff>487680</xdr:colOff>
          <xdr:row>25</xdr:row>
          <xdr:rowOff>419100</xdr:rowOff>
        </xdr:to>
        <xdr:sp macro="" textlink="">
          <xdr:nvSpPr>
            <xdr:cNvPr id="1120" name="Spinner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26</xdr:row>
          <xdr:rowOff>60960</xdr:rowOff>
        </xdr:from>
        <xdr:to>
          <xdr:col>3</xdr:col>
          <xdr:colOff>487680</xdr:colOff>
          <xdr:row>26</xdr:row>
          <xdr:rowOff>419100</xdr:rowOff>
        </xdr:to>
        <xdr:sp macro="" textlink="">
          <xdr:nvSpPr>
            <xdr:cNvPr id="1121" name="Spinner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27</xdr:row>
          <xdr:rowOff>60960</xdr:rowOff>
        </xdr:from>
        <xdr:to>
          <xdr:col>3</xdr:col>
          <xdr:colOff>487680</xdr:colOff>
          <xdr:row>27</xdr:row>
          <xdr:rowOff>419100</xdr:rowOff>
        </xdr:to>
        <xdr:sp macro="" textlink="">
          <xdr:nvSpPr>
            <xdr:cNvPr id="1122" name="Spinner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28</xdr:row>
          <xdr:rowOff>60960</xdr:rowOff>
        </xdr:from>
        <xdr:to>
          <xdr:col>3</xdr:col>
          <xdr:colOff>487680</xdr:colOff>
          <xdr:row>28</xdr:row>
          <xdr:rowOff>419100</xdr:rowOff>
        </xdr:to>
        <xdr:sp macro="" textlink="">
          <xdr:nvSpPr>
            <xdr:cNvPr id="1123" name="Spinner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29</xdr:row>
          <xdr:rowOff>68580</xdr:rowOff>
        </xdr:from>
        <xdr:to>
          <xdr:col>3</xdr:col>
          <xdr:colOff>487680</xdr:colOff>
          <xdr:row>29</xdr:row>
          <xdr:rowOff>426720</xdr:rowOff>
        </xdr:to>
        <xdr:sp macro="" textlink="">
          <xdr:nvSpPr>
            <xdr:cNvPr id="1124" name="Spinner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30</xdr:row>
          <xdr:rowOff>68580</xdr:rowOff>
        </xdr:from>
        <xdr:to>
          <xdr:col>3</xdr:col>
          <xdr:colOff>487680</xdr:colOff>
          <xdr:row>30</xdr:row>
          <xdr:rowOff>426720</xdr:rowOff>
        </xdr:to>
        <xdr:sp macro="" textlink="">
          <xdr:nvSpPr>
            <xdr:cNvPr id="1125" name="Spinner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31</xdr:row>
          <xdr:rowOff>68580</xdr:rowOff>
        </xdr:from>
        <xdr:to>
          <xdr:col>3</xdr:col>
          <xdr:colOff>487680</xdr:colOff>
          <xdr:row>31</xdr:row>
          <xdr:rowOff>426720</xdr:rowOff>
        </xdr:to>
        <xdr:sp macro="" textlink="">
          <xdr:nvSpPr>
            <xdr:cNvPr id="1126" name="Spinner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</xdr:row>
          <xdr:rowOff>45720</xdr:rowOff>
        </xdr:from>
        <xdr:to>
          <xdr:col>4</xdr:col>
          <xdr:colOff>487680</xdr:colOff>
          <xdr:row>3</xdr:row>
          <xdr:rowOff>403860</xdr:rowOff>
        </xdr:to>
        <xdr:sp macro="" textlink="">
          <xdr:nvSpPr>
            <xdr:cNvPr id="1128" name="Spinner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4</xdr:row>
          <xdr:rowOff>45720</xdr:rowOff>
        </xdr:from>
        <xdr:to>
          <xdr:col>4</xdr:col>
          <xdr:colOff>487680</xdr:colOff>
          <xdr:row>4</xdr:row>
          <xdr:rowOff>403860</xdr:rowOff>
        </xdr:to>
        <xdr:sp macro="" textlink="">
          <xdr:nvSpPr>
            <xdr:cNvPr id="1129" name="Spinner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5</xdr:row>
          <xdr:rowOff>45720</xdr:rowOff>
        </xdr:from>
        <xdr:to>
          <xdr:col>4</xdr:col>
          <xdr:colOff>487680</xdr:colOff>
          <xdr:row>5</xdr:row>
          <xdr:rowOff>403860</xdr:rowOff>
        </xdr:to>
        <xdr:sp macro="" textlink="">
          <xdr:nvSpPr>
            <xdr:cNvPr id="1130" name="Spinner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6</xdr:row>
          <xdr:rowOff>45720</xdr:rowOff>
        </xdr:from>
        <xdr:to>
          <xdr:col>4</xdr:col>
          <xdr:colOff>487680</xdr:colOff>
          <xdr:row>6</xdr:row>
          <xdr:rowOff>403860</xdr:rowOff>
        </xdr:to>
        <xdr:sp macro="" textlink="">
          <xdr:nvSpPr>
            <xdr:cNvPr id="1131" name="Spinner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7</xdr:row>
          <xdr:rowOff>45720</xdr:rowOff>
        </xdr:from>
        <xdr:to>
          <xdr:col>4</xdr:col>
          <xdr:colOff>487680</xdr:colOff>
          <xdr:row>7</xdr:row>
          <xdr:rowOff>403860</xdr:rowOff>
        </xdr:to>
        <xdr:sp macro="" textlink="">
          <xdr:nvSpPr>
            <xdr:cNvPr id="1132" name="Spinner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8</xdr:row>
          <xdr:rowOff>45720</xdr:rowOff>
        </xdr:from>
        <xdr:to>
          <xdr:col>4</xdr:col>
          <xdr:colOff>487680</xdr:colOff>
          <xdr:row>8</xdr:row>
          <xdr:rowOff>403860</xdr:rowOff>
        </xdr:to>
        <xdr:sp macro="" textlink="">
          <xdr:nvSpPr>
            <xdr:cNvPr id="1133" name="Spinner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9</xdr:row>
          <xdr:rowOff>45720</xdr:rowOff>
        </xdr:from>
        <xdr:to>
          <xdr:col>4</xdr:col>
          <xdr:colOff>487680</xdr:colOff>
          <xdr:row>9</xdr:row>
          <xdr:rowOff>403860</xdr:rowOff>
        </xdr:to>
        <xdr:sp macro="" textlink="">
          <xdr:nvSpPr>
            <xdr:cNvPr id="1134" name="Spinner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10</xdr:row>
          <xdr:rowOff>45720</xdr:rowOff>
        </xdr:from>
        <xdr:to>
          <xdr:col>4</xdr:col>
          <xdr:colOff>487680</xdr:colOff>
          <xdr:row>10</xdr:row>
          <xdr:rowOff>403860</xdr:rowOff>
        </xdr:to>
        <xdr:sp macro="" textlink="">
          <xdr:nvSpPr>
            <xdr:cNvPr id="1135" name="Spinner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11</xdr:row>
          <xdr:rowOff>45720</xdr:rowOff>
        </xdr:from>
        <xdr:to>
          <xdr:col>4</xdr:col>
          <xdr:colOff>487680</xdr:colOff>
          <xdr:row>11</xdr:row>
          <xdr:rowOff>403860</xdr:rowOff>
        </xdr:to>
        <xdr:sp macro="" textlink="">
          <xdr:nvSpPr>
            <xdr:cNvPr id="1136" name="Spinner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12</xdr:row>
          <xdr:rowOff>60960</xdr:rowOff>
        </xdr:from>
        <xdr:to>
          <xdr:col>4</xdr:col>
          <xdr:colOff>487680</xdr:colOff>
          <xdr:row>12</xdr:row>
          <xdr:rowOff>419100</xdr:rowOff>
        </xdr:to>
        <xdr:sp macro="" textlink="">
          <xdr:nvSpPr>
            <xdr:cNvPr id="1137" name="Spinner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13</xdr:row>
          <xdr:rowOff>60960</xdr:rowOff>
        </xdr:from>
        <xdr:to>
          <xdr:col>4</xdr:col>
          <xdr:colOff>487680</xdr:colOff>
          <xdr:row>13</xdr:row>
          <xdr:rowOff>419100</xdr:rowOff>
        </xdr:to>
        <xdr:sp macro="" textlink="">
          <xdr:nvSpPr>
            <xdr:cNvPr id="1138" name="Spinner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14</xdr:row>
          <xdr:rowOff>60960</xdr:rowOff>
        </xdr:from>
        <xdr:to>
          <xdr:col>4</xdr:col>
          <xdr:colOff>487680</xdr:colOff>
          <xdr:row>14</xdr:row>
          <xdr:rowOff>419100</xdr:rowOff>
        </xdr:to>
        <xdr:sp macro="" textlink="">
          <xdr:nvSpPr>
            <xdr:cNvPr id="1139" name="Spinner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15</xdr:row>
          <xdr:rowOff>60960</xdr:rowOff>
        </xdr:from>
        <xdr:to>
          <xdr:col>4</xdr:col>
          <xdr:colOff>487680</xdr:colOff>
          <xdr:row>15</xdr:row>
          <xdr:rowOff>419100</xdr:rowOff>
        </xdr:to>
        <xdr:sp macro="" textlink="">
          <xdr:nvSpPr>
            <xdr:cNvPr id="1140" name="Spinner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16</xdr:row>
          <xdr:rowOff>60960</xdr:rowOff>
        </xdr:from>
        <xdr:to>
          <xdr:col>4</xdr:col>
          <xdr:colOff>487680</xdr:colOff>
          <xdr:row>16</xdr:row>
          <xdr:rowOff>419100</xdr:rowOff>
        </xdr:to>
        <xdr:sp macro="" textlink="">
          <xdr:nvSpPr>
            <xdr:cNvPr id="1141" name="Spinner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17</xdr:row>
          <xdr:rowOff>60960</xdr:rowOff>
        </xdr:from>
        <xdr:to>
          <xdr:col>4</xdr:col>
          <xdr:colOff>487680</xdr:colOff>
          <xdr:row>17</xdr:row>
          <xdr:rowOff>419100</xdr:rowOff>
        </xdr:to>
        <xdr:sp macro="" textlink="">
          <xdr:nvSpPr>
            <xdr:cNvPr id="1142" name="Spinner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18</xdr:row>
          <xdr:rowOff>60960</xdr:rowOff>
        </xdr:from>
        <xdr:to>
          <xdr:col>4</xdr:col>
          <xdr:colOff>487680</xdr:colOff>
          <xdr:row>18</xdr:row>
          <xdr:rowOff>419100</xdr:rowOff>
        </xdr:to>
        <xdr:sp macro="" textlink="">
          <xdr:nvSpPr>
            <xdr:cNvPr id="1143" name="Spinner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19</xdr:row>
          <xdr:rowOff>60960</xdr:rowOff>
        </xdr:from>
        <xdr:to>
          <xdr:col>4</xdr:col>
          <xdr:colOff>487680</xdr:colOff>
          <xdr:row>19</xdr:row>
          <xdr:rowOff>419100</xdr:rowOff>
        </xdr:to>
        <xdr:sp macro="" textlink="">
          <xdr:nvSpPr>
            <xdr:cNvPr id="1144" name="Spinner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20</xdr:row>
          <xdr:rowOff>60960</xdr:rowOff>
        </xdr:from>
        <xdr:to>
          <xdr:col>4</xdr:col>
          <xdr:colOff>487680</xdr:colOff>
          <xdr:row>20</xdr:row>
          <xdr:rowOff>419100</xdr:rowOff>
        </xdr:to>
        <xdr:sp macro="" textlink="">
          <xdr:nvSpPr>
            <xdr:cNvPr id="1145" name="Spinner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21</xdr:row>
          <xdr:rowOff>60960</xdr:rowOff>
        </xdr:from>
        <xdr:to>
          <xdr:col>4</xdr:col>
          <xdr:colOff>487680</xdr:colOff>
          <xdr:row>21</xdr:row>
          <xdr:rowOff>419100</xdr:rowOff>
        </xdr:to>
        <xdr:sp macro="" textlink="">
          <xdr:nvSpPr>
            <xdr:cNvPr id="1146" name="Spinner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22</xdr:row>
          <xdr:rowOff>60960</xdr:rowOff>
        </xdr:from>
        <xdr:to>
          <xdr:col>4</xdr:col>
          <xdr:colOff>487680</xdr:colOff>
          <xdr:row>22</xdr:row>
          <xdr:rowOff>419100</xdr:rowOff>
        </xdr:to>
        <xdr:sp macro="" textlink="">
          <xdr:nvSpPr>
            <xdr:cNvPr id="1147" name="Spinner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23</xdr:row>
          <xdr:rowOff>60960</xdr:rowOff>
        </xdr:from>
        <xdr:to>
          <xdr:col>4</xdr:col>
          <xdr:colOff>487680</xdr:colOff>
          <xdr:row>23</xdr:row>
          <xdr:rowOff>419100</xdr:rowOff>
        </xdr:to>
        <xdr:sp macro="" textlink="">
          <xdr:nvSpPr>
            <xdr:cNvPr id="1148" name="Spinner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24</xdr:row>
          <xdr:rowOff>60960</xdr:rowOff>
        </xdr:from>
        <xdr:to>
          <xdr:col>4</xdr:col>
          <xdr:colOff>487680</xdr:colOff>
          <xdr:row>24</xdr:row>
          <xdr:rowOff>419100</xdr:rowOff>
        </xdr:to>
        <xdr:sp macro="" textlink="">
          <xdr:nvSpPr>
            <xdr:cNvPr id="1149" name="Spinner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25</xdr:row>
          <xdr:rowOff>60960</xdr:rowOff>
        </xdr:from>
        <xdr:to>
          <xdr:col>4</xdr:col>
          <xdr:colOff>487680</xdr:colOff>
          <xdr:row>25</xdr:row>
          <xdr:rowOff>419100</xdr:rowOff>
        </xdr:to>
        <xdr:sp macro="" textlink="">
          <xdr:nvSpPr>
            <xdr:cNvPr id="1150" name="Spinner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26</xdr:row>
          <xdr:rowOff>60960</xdr:rowOff>
        </xdr:from>
        <xdr:to>
          <xdr:col>4</xdr:col>
          <xdr:colOff>487680</xdr:colOff>
          <xdr:row>26</xdr:row>
          <xdr:rowOff>419100</xdr:rowOff>
        </xdr:to>
        <xdr:sp macro="" textlink="">
          <xdr:nvSpPr>
            <xdr:cNvPr id="1151" name="Spinner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27</xdr:row>
          <xdr:rowOff>60960</xdr:rowOff>
        </xdr:from>
        <xdr:to>
          <xdr:col>4</xdr:col>
          <xdr:colOff>487680</xdr:colOff>
          <xdr:row>27</xdr:row>
          <xdr:rowOff>419100</xdr:rowOff>
        </xdr:to>
        <xdr:sp macro="" textlink="">
          <xdr:nvSpPr>
            <xdr:cNvPr id="1152" name="Spinner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28</xdr:row>
          <xdr:rowOff>60960</xdr:rowOff>
        </xdr:from>
        <xdr:to>
          <xdr:col>4</xdr:col>
          <xdr:colOff>487680</xdr:colOff>
          <xdr:row>28</xdr:row>
          <xdr:rowOff>419100</xdr:rowOff>
        </xdr:to>
        <xdr:sp macro="" textlink="">
          <xdr:nvSpPr>
            <xdr:cNvPr id="1153" name="Spinner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29</xdr:row>
          <xdr:rowOff>68580</xdr:rowOff>
        </xdr:from>
        <xdr:to>
          <xdr:col>4</xdr:col>
          <xdr:colOff>487680</xdr:colOff>
          <xdr:row>29</xdr:row>
          <xdr:rowOff>426720</xdr:rowOff>
        </xdr:to>
        <xdr:sp macro="" textlink="">
          <xdr:nvSpPr>
            <xdr:cNvPr id="1154" name="Spinner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30</xdr:row>
          <xdr:rowOff>68580</xdr:rowOff>
        </xdr:from>
        <xdr:to>
          <xdr:col>4</xdr:col>
          <xdr:colOff>487680</xdr:colOff>
          <xdr:row>30</xdr:row>
          <xdr:rowOff>426720</xdr:rowOff>
        </xdr:to>
        <xdr:sp macro="" textlink="">
          <xdr:nvSpPr>
            <xdr:cNvPr id="1155" name="Spinner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31</xdr:row>
          <xdr:rowOff>68580</xdr:rowOff>
        </xdr:from>
        <xdr:to>
          <xdr:col>4</xdr:col>
          <xdr:colOff>487680</xdr:colOff>
          <xdr:row>31</xdr:row>
          <xdr:rowOff>426720</xdr:rowOff>
        </xdr:to>
        <xdr:sp macro="" textlink="">
          <xdr:nvSpPr>
            <xdr:cNvPr id="1156" name="Spinner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3</xdr:row>
          <xdr:rowOff>45720</xdr:rowOff>
        </xdr:from>
        <xdr:to>
          <xdr:col>5</xdr:col>
          <xdr:colOff>487680</xdr:colOff>
          <xdr:row>3</xdr:row>
          <xdr:rowOff>403860</xdr:rowOff>
        </xdr:to>
        <xdr:sp macro="" textlink="">
          <xdr:nvSpPr>
            <xdr:cNvPr id="1553" name="Spinner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4</xdr:row>
          <xdr:rowOff>45720</xdr:rowOff>
        </xdr:from>
        <xdr:to>
          <xdr:col>5</xdr:col>
          <xdr:colOff>487680</xdr:colOff>
          <xdr:row>4</xdr:row>
          <xdr:rowOff>403860</xdr:rowOff>
        </xdr:to>
        <xdr:sp macro="" textlink="">
          <xdr:nvSpPr>
            <xdr:cNvPr id="1554" name="Spinner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5</xdr:row>
          <xdr:rowOff>45720</xdr:rowOff>
        </xdr:from>
        <xdr:to>
          <xdr:col>5</xdr:col>
          <xdr:colOff>487680</xdr:colOff>
          <xdr:row>5</xdr:row>
          <xdr:rowOff>403860</xdr:rowOff>
        </xdr:to>
        <xdr:sp macro="" textlink="">
          <xdr:nvSpPr>
            <xdr:cNvPr id="1555" name="Spinner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</xdr:row>
          <xdr:rowOff>45720</xdr:rowOff>
        </xdr:from>
        <xdr:to>
          <xdr:col>5</xdr:col>
          <xdr:colOff>487680</xdr:colOff>
          <xdr:row>6</xdr:row>
          <xdr:rowOff>403860</xdr:rowOff>
        </xdr:to>
        <xdr:sp macro="" textlink="">
          <xdr:nvSpPr>
            <xdr:cNvPr id="1556" name="Spinner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</xdr:row>
          <xdr:rowOff>45720</xdr:rowOff>
        </xdr:from>
        <xdr:to>
          <xdr:col>5</xdr:col>
          <xdr:colOff>487680</xdr:colOff>
          <xdr:row>7</xdr:row>
          <xdr:rowOff>403860</xdr:rowOff>
        </xdr:to>
        <xdr:sp macro="" textlink="">
          <xdr:nvSpPr>
            <xdr:cNvPr id="1557" name="Spinner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8</xdr:row>
          <xdr:rowOff>45720</xdr:rowOff>
        </xdr:from>
        <xdr:to>
          <xdr:col>5</xdr:col>
          <xdr:colOff>487680</xdr:colOff>
          <xdr:row>8</xdr:row>
          <xdr:rowOff>403860</xdr:rowOff>
        </xdr:to>
        <xdr:sp macro="" textlink="">
          <xdr:nvSpPr>
            <xdr:cNvPr id="1558" name="Spinner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9</xdr:row>
          <xdr:rowOff>45720</xdr:rowOff>
        </xdr:from>
        <xdr:to>
          <xdr:col>5</xdr:col>
          <xdr:colOff>487680</xdr:colOff>
          <xdr:row>9</xdr:row>
          <xdr:rowOff>403860</xdr:rowOff>
        </xdr:to>
        <xdr:sp macro="" textlink="">
          <xdr:nvSpPr>
            <xdr:cNvPr id="1559" name="Spinner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10</xdr:row>
          <xdr:rowOff>45720</xdr:rowOff>
        </xdr:from>
        <xdr:to>
          <xdr:col>5</xdr:col>
          <xdr:colOff>487680</xdr:colOff>
          <xdr:row>10</xdr:row>
          <xdr:rowOff>403860</xdr:rowOff>
        </xdr:to>
        <xdr:sp macro="" textlink="">
          <xdr:nvSpPr>
            <xdr:cNvPr id="1560" name="Spinner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11</xdr:row>
          <xdr:rowOff>45720</xdr:rowOff>
        </xdr:from>
        <xdr:to>
          <xdr:col>5</xdr:col>
          <xdr:colOff>487680</xdr:colOff>
          <xdr:row>11</xdr:row>
          <xdr:rowOff>403860</xdr:rowOff>
        </xdr:to>
        <xdr:sp macro="" textlink="">
          <xdr:nvSpPr>
            <xdr:cNvPr id="1561" name="Spinner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12</xdr:row>
          <xdr:rowOff>60960</xdr:rowOff>
        </xdr:from>
        <xdr:to>
          <xdr:col>5</xdr:col>
          <xdr:colOff>487680</xdr:colOff>
          <xdr:row>12</xdr:row>
          <xdr:rowOff>419100</xdr:rowOff>
        </xdr:to>
        <xdr:sp macro="" textlink="">
          <xdr:nvSpPr>
            <xdr:cNvPr id="1562" name="Spinner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13</xdr:row>
          <xdr:rowOff>60960</xdr:rowOff>
        </xdr:from>
        <xdr:to>
          <xdr:col>5</xdr:col>
          <xdr:colOff>487680</xdr:colOff>
          <xdr:row>13</xdr:row>
          <xdr:rowOff>419100</xdr:rowOff>
        </xdr:to>
        <xdr:sp macro="" textlink="">
          <xdr:nvSpPr>
            <xdr:cNvPr id="1563" name="Spinner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</xdr:row>
          <xdr:rowOff>60960</xdr:rowOff>
        </xdr:from>
        <xdr:to>
          <xdr:col>5</xdr:col>
          <xdr:colOff>487680</xdr:colOff>
          <xdr:row>14</xdr:row>
          <xdr:rowOff>419100</xdr:rowOff>
        </xdr:to>
        <xdr:sp macro="" textlink="">
          <xdr:nvSpPr>
            <xdr:cNvPr id="1564" name="Spinner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15</xdr:row>
          <xdr:rowOff>60960</xdr:rowOff>
        </xdr:from>
        <xdr:to>
          <xdr:col>5</xdr:col>
          <xdr:colOff>487680</xdr:colOff>
          <xdr:row>15</xdr:row>
          <xdr:rowOff>419100</xdr:rowOff>
        </xdr:to>
        <xdr:sp macro="" textlink="">
          <xdr:nvSpPr>
            <xdr:cNvPr id="1565" name="Spinner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16</xdr:row>
          <xdr:rowOff>60960</xdr:rowOff>
        </xdr:from>
        <xdr:to>
          <xdr:col>5</xdr:col>
          <xdr:colOff>487680</xdr:colOff>
          <xdr:row>16</xdr:row>
          <xdr:rowOff>419100</xdr:rowOff>
        </xdr:to>
        <xdr:sp macro="" textlink="">
          <xdr:nvSpPr>
            <xdr:cNvPr id="1566" name="Spinner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17</xdr:row>
          <xdr:rowOff>60960</xdr:rowOff>
        </xdr:from>
        <xdr:to>
          <xdr:col>5</xdr:col>
          <xdr:colOff>487680</xdr:colOff>
          <xdr:row>17</xdr:row>
          <xdr:rowOff>419100</xdr:rowOff>
        </xdr:to>
        <xdr:sp macro="" textlink="">
          <xdr:nvSpPr>
            <xdr:cNvPr id="1567" name="Spinner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18</xdr:row>
          <xdr:rowOff>60960</xdr:rowOff>
        </xdr:from>
        <xdr:to>
          <xdr:col>5</xdr:col>
          <xdr:colOff>487680</xdr:colOff>
          <xdr:row>18</xdr:row>
          <xdr:rowOff>419100</xdr:rowOff>
        </xdr:to>
        <xdr:sp macro="" textlink="">
          <xdr:nvSpPr>
            <xdr:cNvPr id="1568" name="Spinner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19</xdr:row>
          <xdr:rowOff>60960</xdr:rowOff>
        </xdr:from>
        <xdr:to>
          <xdr:col>5</xdr:col>
          <xdr:colOff>487680</xdr:colOff>
          <xdr:row>19</xdr:row>
          <xdr:rowOff>419100</xdr:rowOff>
        </xdr:to>
        <xdr:sp macro="" textlink="">
          <xdr:nvSpPr>
            <xdr:cNvPr id="1569" name="Spinner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20</xdr:row>
          <xdr:rowOff>60960</xdr:rowOff>
        </xdr:from>
        <xdr:to>
          <xdr:col>5</xdr:col>
          <xdr:colOff>487680</xdr:colOff>
          <xdr:row>20</xdr:row>
          <xdr:rowOff>419100</xdr:rowOff>
        </xdr:to>
        <xdr:sp macro="" textlink="">
          <xdr:nvSpPr>
            <xdr:cNvPr id="1570" name="Spinner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21</xdr:row>
          <xdr:rowOff>60960</xdr:rowOff>
        </xdr:from>
        <xdr:to>
          <xdr:col>5</xdr:col>
          <xdr:colOff>487680</xdr:colOff>
          <xdr:row>21</xdr:row>
          <xdr:rowOff>419100</xdr:rowOff>
        </xdr:to>
        <xdr:sp macro="" textlink="">
          <xdr:nvSpPr>
            <xdr:cNvPr id="1571" name="Spinner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22</xdr:row>
          <xdr:rowOff>60960</xdr:rowOff>
        </xdr:from>
        <xdr:to>
          <xdr:col>5</xdr:col>
          <xdr:colOff>487680</xdr:colOff>
          <xdr:row>22</xdr:row>
          <xdr:rowOff>419100</xdr:rowOff>
        </xdr:to>
        <xdr:sp macro="" textlink="">
          <xdr:nvSpPr>
            <xdr:cNvPr id="1572" name="Spinner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23</xdr:row>
          <xdr:rowOff>60960</xdr:rowOff>
        </xdr:from>
        <xdr:to>
          <xdr:col>5</xdr:col>
          <xdr:colOff>487680</xdr:colOff>
          <xdr:row>23</xdr:row>
          <xdr:rowOff>419100</xdr:rowOff>
        </xdr:to>
        <xdr:sp macro="" textlink="">
          <xdr:nvSpPr>
            <xdr:cNvPr id="1573" name="Spinner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24</xdr:row>
          <xdr:rowOff>60960</xdr:rowOff>
        </xdr:from>
        <xdr:to>
          <xdr:col>5</xdr:col>
          <xdr:colOff>487680</xdr:colOff>
          <xdr:row>24</xdr:row>
          <xdr:rowOff>419100</xdr:rowOff>
        </xdr:to>
        <xdr:sp macro="" textlink="">
          <xdr:nvSpPr>
            <xdr:cNvPr id="1574" name="Spinner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25</xdr:row>
          <xdr:rowOff>60960</xdr:rowOff>
        </xdr:from>
        <xdr:to>
          <xdr:col>5</xdr:col>
          <xdr:colOff>487680</xdr:colOff>
          <xdr:row>25</xdr:row>
          <xdr:rowOff>419100</xdr:rowOff>
        </xdr:to>
        <xdr:sp macro="" textlink="">
          <xdr:nvSpPr>
            <xdr:cNvPr id="1575" name="Spinner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26</xdr:row>
          <xdr:rowOff>60960</xdr:rowOff>
        </xdr:from>
        <xdr:to>
          <xdr:col>5</xdr:col>
          <xdr:colOff>487680</xdr:colOff>
          <xdr:row>26</xdr:row>
          <xdr:rowOff>419100</xdr:rowOff>
        </xdr:to>
        <xdr:sp macro="" textlink="">
          <xdr:nvSpPr>
            <xdr:cNvPr id="1576" name="Spinner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27</xdr:row>
          <xdr:rowOff>60960</xdr:rowOff>
        </xdr:from>
        <xdr:to>
          <xdr:col>5</xdr:col>
          <xdr:colOff>487680</xdr:colOff>
          <xdr:row>27</xdr:row>
          <xdr:rowOff>419100</xdr:rowOff>
        </xdr:to>
        <xdr:sp macro="" textlink="">
          <xdr:nvSpPr>
            <xdr:cNvPr id="1577" name="Spinner 553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28</xdr:row>
          <xdr:rowOff>60960</xdr:rowOff>
        </xdr:from>
        <xdr:to>
          <xdr:col>5</xdr:col>
          <xdr:colOff>487680</xdr:colOff>
          <xdr:row>28</xdr:row>
          <xdr:rowOff>419100</xdr:rowOff>
        </xdr:to>
        <xdr:sp macro="" textlink="">
          <xdr:nvSpPr>
            <xdr:cNvPr id="1578" name="Spinner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29</xdr:row>
          <xdr:rowOff>68580</xdr:rowOff>
        </xdr:from>
        <xdr:to>
          <xdr:col>5</xdr:col>
          <xdr:colOff>487680</xdr:colOff>
          <xdr:row>29</xdr:row>
          <xdr:rowOff>426720</xdr:rowOff>
        </xdr:to>
        <xdr:sp macro="" textlink="">
          <xdr:nvSpPr>
            <xdr:cNvPr id="1579" name="Spinner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30</xdr:row>
          <xdr:rowOff>68580</xdr:rowOff>
        </xdr:from>
        <xdr:to>
          <xdr:col>5</xdr:col>
          <xdr:colOff>487680</xdr:colOff>
          <xdr:row>30</xdr:row>
          <xdr:rowOff>426720</xdr:rowOff>
        </xdr:to>
        <xdr:sp macro="" textlink="">
          <xdr:nvSpPr>
            <xdr:cNvPr id="1580" name="Spinner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31</xdr:row>
          <xdr:rowOff>68580</xdr:rowOff>
        </xdr:from>
        <xdr:to>
          <xdr:col>5</xdr:col>
          <xdr:colOff>487680</xdr:colOff>
          <xdr:row>31</xdr:row>
          <xdr:rowOff>426720</xdr:rowOff>
        </xdr:to>
        <xdr:sp macro="" textlink="">
          <xdr:nvSpPr>
            <xdr:cNvPr id="1581" name="Spinner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</xdr:row>
          <xdr:rowOff>45720</xdr:rowOff>
        </xdr:from>
        <xdr:to>
          <xdr:col>6</xdr:col>
          <xdr:colOff>487680</xdr:colOff>
          <xdr:row>3</xdr:row>
          <xdr:rowOff>403860</xdr:rowOff>
        </xdr:to>
        <xdr:sp macro="" textlink="">
          <xdr:nvSpPr>
            <xdr:cNvPr id="1688" name="Spinner 664" hidden="1">
              <a:extLst>
                <a:ext uri="{63B3BB69-23CF-44E3-9099-C40C66FF867C}">
                  <a14:compatExt spid="_x0000_s1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</xdr:row>
          <xdr:rowOff>45720</xdr:rowOff>
        </xdr:from>
        <xdr:to>
          <xdr:col>6</xdr:col>
          <xdr:colOff>487680</xdr:colOff>
          <xdr:row>4</xdr:row>
          <xdr:rowOff>403860</xdr:rowOff>
        </xdr:to>
        <xdr:sp macro="" textlink="">
          <xdr:nvSpPr>
            <xdr:cNvPr id="1689" name="Spinner 665" hidden="1">
              <a:extLst>
                <a:ext uri="{63B3BB69-23CF-44E3-9099-C40C66FF867C}">
                  <a14:compatExt spid="_x0000_s1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</xdr:row>
          <xdr:rowOff>45720</xdr:rowOff>
        </xdr:from>
        <xdr:to>
          <xdr:col>6</xdr:col>
          <xdr:colOff>487680</xdr:colOff>
          <xdr:row>5</xdr:row>
          <xdr:rowOff>403860</xdr:rowOff>
        </xdr:to>
        <xdr:sp macro="" textlink="">
          <xdr:nvSpPr>
            <xdr:cNvPr id="1690" name="Spinner 666" hidden="1">
              <a:extLst>
                <a:ext uri="{63B3BB69-23CF-44E3-9099-C40C66FF867C}">
                  <a14:compatExt spid="_x0000_s1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</xdr:row>
          <xdr:rowOff>45720</xdr:rowOff>
        </xdr:from>
        <xdr:to>
          <xdr:col>6</xdr:col>
          <xdr:colOff>487680</xdr:colOff>
          <xdr:row>6</xdr:row>
          <xdr:rowOff>403860</xdr:rowOff>
        </xdr:to>
        <xdr:sp macro="" textlink="">
          <xdr:nvSpPr>
            <xdr:cNvPr id="1691" name="Spinner 667" hidden="1">
              <a:extLst>
                <a:ext uri="{63B3BB69-23CF-44E3-9099-C40C66FF867C}">
                  <a14:compatExt spid="_x0000_s1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</xdr:row>
          <xdr:rowOff>45720</xdr:rowOff>
        </xdr:from>
        <xdr:to>
          <xdr:col>6</xdr:col>
          <xdr:colOff>487680</xdr:colOff>
          <xdr:row>7</xdr:row>
          <xdr:rowOff>403860</xdr:rowOff>
        </xdr:to>
        <xdr:sp macro="" textlink="">
          <xdr:nvSpPr>
            <xdr:cNvPr id="1692" name="Spinner 668" hidden="1">
              <a:extLst>
                <a:ext uri="{63B3BB69-23CF-44E3-9099-C40C66FF867C}">
                  <a14:compatExt spid="_x0000_s1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8</xdr:row>
          <xdr:rowOff>45720</xdr:rowOff>
        </xdr:from>
        <xdr:to>
          <xdr:col>6</xdr:col>
          <xdr:colOff>487680</xdr:colOff>
          <xdr:row>8</xdr:row>
          <xdr:rowOff>403860</xdr:rowOff>
        </xdr:to>
        <xdr:sp macro="" textlink="">
          <xdr:nvSpPr>
            <xdr:cNvPr id="1693" name="Spinner 669" hidden="1">
              <a:extLst>
                <a:ext uri="{63B3BB69-23CF-44E3-9099-C40C66FF867C}">
                  <a14:compatExt spid="_x0000_s1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9</xdr:row>
          <xdr:rowOff>45720</xdr:rowOff>
        </xdr:from>
        <xdr:to>
          <xdr:col>6</xdr:col>
          <xdr:colOff>487680</xdr:colOff>
          <xdr:row>9</xdr:row>
          <xdr:rowOff>403860</xdr:rowOff>
        </xdr:to>
        <xdr:sp macro="" textlink="">
          <xdr:nvSpPr>
            <xdr:cNvPr id="1694" name="Spinner 670" hidden="1">
              <a:extLst>
                <a:ext uri="{63B3BB69-23CF-44E3-9099-C40C66FF867C}">
                  <a14:compatExt spid="_x0000_s1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10</xdr:row>
          <xdr:rowOff>45720</xdr:rowOff>
        </xdr:from>
        <xdr:to>
          <xdr:col>6</xdr:col>
          <xdr:colOff>487680</xdr:colOff>
          <xdr:row>10</xdr:row>
          <xdr:rowOff>403860</xdr:rowOff>
        </xdr:to>
        <xdr:sp macro="" textlink="">
          <xdr:nvSpPr>
            <xdr:cNvPr id="1695" name="Spinner 671" hidden="1">
              <a:extLst>
                <a:ext uri="{63B3BB69-23CF-44E3-9099-C40C66FF867C}">
                  <a14:compatExt spid="_x0000_s1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11</xdr:row>
          <xdr:rowOff>45720</xdr:rowOff>
        </xdr:from>
        <xdr:to>
          <xdr:col>6</xdr:col>
          <xdr:colOff>487680</xdr:colOff>
          <xdr:row>11</xdr:row>
          <xdr:rowOff>403860</xdr:rowOff>
        </xdr:to>
        <xdr:sp macro="" textlink="">
          <xdr:nvSpPr>
            <xdr:cNvPr id="1696" name="Spinner 672" hidden="1">
              <a:extLst>
                <a:ext uri="{63B3BB69-23CF-44E3-9099-C40C66FF867C}">
                  <a14:compatExt spid="_x0000_s1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12</xdr:row>
          <xdr:rowOff>60960</xdr:rowOff>
        </xdr:from>
        <xdr:to>
          <xdr:col>6</xdr:col>
          <xdr:colOff>487680</xdr:colOff>
          <xdr:row>12</xdr:row>
          <xdr:rowOff>419100</xdr:rowOff>
        </xdr:to>
        <xdr:sp macro="" textlink="">
          <xdr:nvSpPr>
            <xdr:cNvPr id="1697" name="Spinner 673" hidden="1">
              <a:extLst>
                <a:ext uri="{63B3BB69-23CF-44E3-9099-C40C66FF867C}">
                  <a14:compatExt spid="_x0000_s1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13</xdr:row>
          <xdr:rowOff>60960</xdr:rowOff>
        </xdr:from>
        <xdr:to>
          <xdr:col>6</xdr:col>
          <xdr:colOff>487680</xdr:colOff>
          <xdr:row>13</xdr:row>
          <xdr:rowOff>419100</xdr:rowOff>
        </xdr:to>
        <xdr:sp macro="" textlink="">
          <xdr:nvSpPr>
            <xdr:cNvPr id="1698" name="Spinner 674" hidden="1">
              <a:extLst>
                <a:ext uri="{63B3BB69-23CF-44E3-9099-C40C66FF867C}">
                  <a14:compatExt spid="_x0000_s1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14</xdr:row>
          <xdr:rowOff>60960</xdr:rowOff>
        </xdr:from>
        <xdr:to>
          <xdr:col>6</xdr:col>
          <xdr:colOff>487680</xdr:colOff>
          <xdr:row>14</xdr:row>
          <xdr:rowOff>419100</xdr:rowOff>
        </xdr:to>
        <xdr:sp macro="" textlink="">
          <xdr:nvSpPr>
            <xdr:cNvPr id="1699" name="Spinner 675" hidden="1">
              <a:extLst>
                <a:ext uri="{63B3BB69-23CF-44E3-9099-C40C66FF867C}">
                  <a14:compatExt spid="_x0000_s1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15</xdr:row>
          <xdr:rowOff>60960</xdr:rowOff>
        </xdr:from>
        <xdr:to>
          <xdr:col>6</xdr:col>
          <xdr:colOff>487680</xdr:colOff>
          <xdr:row>15</xdr:row>
          <xdr:rowOff>419100</xdr:rowOff>
        </xdr:to>
        <xdr:sp macro="" textlink="">
          <xdr:nvSpPr>
            <xdr:cNvPr id="1700" name="Spinner 676" hidden="1">
              <a:extLst>
                <a:ext uri="{63B3BB69-23CF-44E3-9099-C40C66FF867C}">
                  <a14:compatExt spid="_x0000_s1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16</xdr:row>
          <xdr:rowOff>60960</xdr:rowOff>
        </xdr:from>
        <xdr:to>
          <xdr:col>6</xdr:col>
          <xdr:colOff>487680</xdr:colOff>
          <xdr:row>16</xdr:row>
          <xdr:rowOff>419100</xdr:rowOff>
        </xdr:to>
        <xdr:sp macro="" textlink="">
          <xdr:nvSpPr>
            <xdr:cNvPr id="1701" name="Spinner 677" hidden="1">
              <a:extLst>
                <a:ext uri="{63B3BB69-23CF-44E3-9099-C40C66FF867C}">
                  <a14:compatExt spid="_x0000_s1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17</xdr:row>
          <xdr:rowOff>60960</xdr:rowOff>
        </xdr:from>
        <xdr:to>
          <xdr:col>6</xdr:col>
          <xdr:colOff>487680</xdr:colOff>
          <xdr:row>17</xdr:row>
          <xdr:rowOff>419100</xdr:rowOff>
        </xdr:to>
        <xdr:sp macro="" textlink="">
          <xdr:nvSpPr>
            <xdr:cNvPr id="1702" name="Spinner 678" hidden="1">
              <a:extLst>
                <a:ext uri="{63B3BB69-23CF-44E3-9099-C40C66FF867C}">
                  <a14:compatExt spid="_x0000_s1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18</xdr:row>
          <xdr:rowOff>60960</xdr:rowOff>
        </xdr:from>
        <xdr:to>
          <xdr:col>6</xdr:col>
          <xdr:colOff>487680</xdr:colOff>
          <xdr:row>18</xdr:row>
          <xdr:rowOff>419100</xdr:rowOff>
        </xdr:to>
        <xdr:sp macro="" textlink="">
          <xdr:nvSpPr>
            <xdr:cNvPr id="1703" name="Spinner 679" hidden="1">
              <a:extLst>
                <a:ext uri="{63B3BB69-23CF-44E3-9099-C40C66FF867C}">
                  <a14:compatExt spid="_x0000_s1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19</xdr:row>
          <xdr:rowOff>60960</xdr:rowOff>
        </xdr:from>
        <xdr:to>
          <xdr:col>6</xdr:col>
          <xdr:colOff>487680</xdr:colOff>
          <xdr:row>19</xdr:row>
          <xdr:rowOff>419100</xdr:rowOff>
        </xdr:to>
        <xdr:sp macro="" textlink="">
          <xdr:nvSpPr>
            <xdr:cNvPr id="1704" name="Spinner 680" hidden="1">
              <a:extLst>
                <a:ext uri="{63B3BB69-23CF-44E3-9099-C40C66FF867C}">
                  <a14:compatExt spid="_x0000_s1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20</xdr:row>
          <xdr:rowOff>60960</xdr:rowOff>
        </xdr:from>
        <xdr:to>
          <xdr:col>6</xdr:col>
          <xdr:colOff>487680</xdr:colOff>
          <xdr:row>20</xdr:row>
          <xdr:rowOff>419100</xdr:rowOff>
        </xdr:to>
        <xdr:sp macro="" textlink="">
          <xdr:nvSpPr>
            <xdr:cNvPr id="1705" name="Spinner 681" hidden="1">
              <a:extLst>
                <a:ext uri="{63B3BB69-23CF-44E3-9099-C40C66FF867C}">
                  <a14:compatExt spid="_x0000_s1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21</xdr:row>
          <xdr:rowOff>60960</xdr:rowOff>
        </xdr:from>
        <xdr:to>
          <xdr:col>6</xdr:col>
          <xdr:colOff>487680</xdr:colOff>
          <xdr:row>21</xdr:row>
          <xdr:rowOff>419100</xdr:rowOff>
        </xdr:to>
        <xdr:sp macro="" textlink="">
          <xdr:nvSpPr>
            <xdr:cNvPr id="1706" name="Spinner 682" hidden="1">
              <a:extLst>
                <a:ext uri="{63B3BB69-23CF-44E3-9099-C40C66FF867C}">
                  <a14:compatExt spid="_x0000_s1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22</xdr:row>
          <xdr:rowOff>60960</xdr:rowOff>
        </xdr:from>
        <xdr:to>
          <xdr:col>6</xdr:col>
          <xdr:colOff>487680</xdr:colOff>
          <xdr:row>22</xdr:row>
          <xdr:rowOff>419100</xdr:rowOff>
        </xdr:to>
        <xdr:sp macro="" textlink="">
          <xdr:nvSpPr>
            <xdr:cNvPr id="1707" name="Spinner 683" hidden="1">
              <a:extLst>
                <a:ext uri="{63B3BB69-23CF-44E3-9099-C40C66FF867C}">
                  <a14:compatExt spid="_x0000_s1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23</xdr:row>
          <xdr:rowOff>60960</xdr:rowOff>
        </xdr:from>
        <xdr:to>
          <xdr:col>6</xdr:col>
          <xdr:colOff>487680</xdr:colOff>
          <xdr:row>23</xdr:row>
          <xdr:rowOff>419100</xdr:rowOff>
        </xdr:to>
        <xdr:sp macro="" textlink="">
          <xdr:nvSpPr>
            <xdr:cNvPr id="1708" name="Spinner 684" hidden="1">
              <a:extLst>
                <a:ext uri="{63B3BB69-23CF-44E3-9099-C40C66FF867C}">
                  <a14:compatExt spid="_x0000_s1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24</xdr:row>
          <xdr:rowOff>60960</xdr:rowOff>
        </xdr:from>
        <xdr:to>
          <xdr:col>6</xdr:col>
          <xdr:colOff>487680</xdr:colOff>
          <xdr:row>24</xdr:row>
          <xdr:rowOff>419100</xdr:rowOff>
        </xdr:to>
        <xdr:sp macro="" textlink="">
          <xdr:nvSpPr>
            <xdr:cNvPr id="1709" name="Spinner 685" hidden="1">
              <a:extLst>
                <a:ext uri="{63B3BB69-23CF-44E3-9099-C40C66FF867C}">
                  <a14:compatExt spid="_x0000_s1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25</xdr:row>
          <xdr:rowOff>60960</xdr:rowOff>
        </xdr:from>
        <xdr:to>
          <xdr:col>6</xdr:col>
          <xdr:colOff>487680</xdr:colOff>
          <xdr:row>25</xdr:row>
          <xdr:rowOff>419100</xdr:rowOff>
        </xdr:to>
        <xdr:sp macro="" textlink="">
          <xdr:nvSpPr>
            <xdr:cNvPr id="1710" name="Spinner 686" hidden="1">
              <a:extLst>
                <a:ext uri="{63B3BB69-23CF-44E3-9099-C40C66FF867C}">
                  <a14:compatExt spid="_x0000_s1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26</xdr:row>
          <xdr:rowOff>60960</xdr:rowOff>
        </xdr:from>
        <xdr:to>
          <xdr:col>6</xdr:col>
          <xdr:colOff>487680</xdr:colOff>
          <xdr:row>26</xdr:row>
          <xdr:rowOff>419100</xdr:rowOff>
        </xdr:to>
        <xdr:sp macro="" textlink="">
          <xdr:nvSpPr>
            <xdr:cNvPr id="1711" name="Spinner 687" hidden="1">
              <a:extLst>
                <a:ext uri="{63B3BB69-23CF-44E3-9099-C40C66FF867C}">
                  <a14:compatExt spid="_x0000_s1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27</xdr:row>
          <xdr:rowOff>60960</xdr:rowOff>
        </xdr:from>
        <xdr:to>
          <xdr:col>6</xdr:col>
          <xdr:colOff>487680</xdr:colOff>
          <xdr:row>27</xdr:row>
          <xdr:rowOff>419100</xdr:rowOff>
        </xdr:to>
        <xdr:sp macro="" textlink="">
          <xdr:nvSpPr>
            <xdr:cNvPr id="1712" name="Spinner 688" hidden="1">
              <a:extLst>
                <a:ext uri="{63B3BB69-23CF-44E3-9099-C40C66FF867C}">
                  <a14:compatExt spid="_x0000_s1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28</xdr:row>
          <xdr:rowOff>60960</xdr:rowOff>
        </xdr:from>
        <xdr:to>
          <xdr:col>6</xdr:col>
          <xdr:colOff>487680</xdr:colOff>
          <xdr:row>28</xdr:row>
          <xdr:rowOff>419100</xdr:rowOff>
        </xdr:to>
        <xdr:sp macro="" textlink="">
          <xdr:nvSpPr>
            <xdr:cNvPr id="1713" name="Spinner 689" hidden="1">
              <a:extLst>
                <a:ext uri="{63B3BB69-23CF-44E3-9099-C40C66FF867C}">
                  <a14:compatExt spid="_x0000_s1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29</xdr:row>
          <xdr:rowOff>68580</xdr:rowOff>
        </xdr:from>
        <xdr:to>
          <xdr:col>6</xdr:col>
          <xdr:colOff>487680</xdr:colOff>
          <xdr:row>29</xdr:row>
          <xdr:rowOff>426720</xdr:rowOff>
        </xdr:to>
        <xdr:sp macro="" textlink="">
          <xdr:nvSpPr>
            <xdr:cNvPr id="1714" name="Spinner 690" hidden="1">
              <a:extLst>
                <a:ext uri="{63B3BB69-23CF-44E3-9099-C40C66FF867C}">
                  <a14:compatExt spid="_x0000_s1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30</xdr:row>
          <xdr:rowOff>68580</xdr:rowOff>
        </xdr:from>
        <xdr:to>
          <xdr:col>6</xdr:col>
          <xdr:colOff>487680</xdr:colOff>
          <xdr:row>30</xdr:row>
          <xdr:rowOff>426720</xdr:rowOff>
        </xdr:to>
        <xdr:sp macro="" textlink="">
          <xdr:nvSpPr>
            <xdr:cNvPr id="1715" name="Spinner 691" hidden="1">
              <a:extLst>
                <a:ext uri="{63B3BB69-23CF-44E3-9099-C40C66FF867C}">
                  <a14:compatExt spid="_x0000_s1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31</xdr:row>
          <xdr:rowOff>68580</xdr:rowOff>
        </xdr:from>
        <xdr:to>
          <xdr:col>6</xdr:col>
          <xdr:colOff>487680</xdr:colOff>
          <xdr:row>31</xdr:row>
          <xdr:rowOff>426720</xdr:rowOff>
        </xdr:to>
        <xdr:sp macro="" textlink="">
          <xdr:nvSpPr>
            <xdr:cNvPr id="1716" name="Spinner 692" hidden="1">
              <a:extLst>
                <a:ext uri="{63B3BB69-23CF-44E3-9099-C40C66FF867C}">
                  <a14:compatExt spid="_x0000_s1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4</xdr:row>
          <xdr:rowOff>45720</xdr:rowOff>
        </xdr:from>
        <xdr:to>
          <xdr:col>5</xdr:col>
          <xdr:colOff>487680</xdr:colOff>
          <xdr:row>4</xdr:row>
          <xdr:rowOff>403860</xdr:rowOff>
        </xdr:to>
        <xdr:sp macro="" textlink="">
          <xdr:nvSpPr>
            <xdr:cNvPr id="1757" name="Spinner 733" hidden="1">
              <a:extLst>
                <a:ext uri="{63B3BB69-23CF-44E3-9099-C40C66FF867C}">
                  <a14:compatExt spid="_x0000_s1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0</xdr:row>
          <xdr:rowOff>0</xdr:rowOff>
        </xdr:from>
        <xdr:to>
          <xdr:col>2</xdr:col>
          <xdr:colOff>251460</xdr:colOff>
          <xdr:row>0</xdr:row>
          <xdr:rowOff>906780</xdr:rowOff>
        </xdr:to>
        <xdr:sp macro="" textlink="">
          <xdr:nvSpPr>
            <xdr:cNvPr id="1760" name="Object 736" hidden="1">
              <a:extLst>
                <a:ext uri="{63B3BB69-23CF-44E3-9099-C40C66FF867C}">
                  <a14:compatExt spid="_x0000_s1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5D5D"/>
            </a:solidFill>
            <a:ln w="19050">
              <a:solidFill>
                <a:srgbClr val="FF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2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63" Type="http://schemas.openxmlformats.org/officeDocument/2006/relationships/ctrlProp" Target="../ctrlProps/ctrlProp58.xml"/><Relationship Id="rId84" Type="http://schemas.openxmlformats.org/officeDocument/2006/relationships/ctrlProp" Target="../ctrlProps/ctrlProp79.xml"/><Relationship Id="rId138" Type="http://schemas.openxmlformats.org/officeDocument/2006/relationships/ctrlProp" Target="../ctrlProps/ctrlProp133.xml"/><Relationship Id="rId159" Type="http://schemas.openxmlformats.org/officeDocument/2006/relationships/ctrlProp" Target="../ctrlProps/ctrlProp154.xml"/><Relationship Id="rId170" Type="http://schemas.openxmlformats.org/officeDocument/2006/relationships/ctrlProp" Target="../ctrlProps/ctrlProp165.xml"/><Relationship Id="rId107" Type="http://schemas.openxmlformats.org/officeDocument/2006/relationships/ctrlProp" Target="../ctrlProps/ctrlProp102.xml"/><Relationship Id="rId11" Type="http://schemas.openxmlformats.org/officeDocument/2006/relationships/ctrlProp" Target="../ctrlProps/ctrlProp6.xml"/><Relationship Id="rId32" Type="http://schemas.openxmlformats.org/officeDocument/2006/relationships/ctrlProp" Target="../ctrlProps/ctrlProp27.xml"/><Relationship Id="rId53" Type="http://schemas.openxmlformats.org/officeDocument/2006/relationships/ctrlProp" Target="../ctrlProps/ctrlProp48.xml"/><Relationship Id="rId74" Type="http://schemas.openxmlformats.org/officeDocument/2006/relationships/ctrlProp" Target="../ctrlProps/ctrlProp69.xml"/><Relationship Id="rId128" Type="http://schemas.openxmlformats.org/officeDocument/2006/relationships/ctrlProp" Target="../ctrlProps/ctrlProp123.xml"/><Relationship Id="rId149" Type="http://schemas.openxmlformats.org/officeDocument/2006/relationships/ctrlProp" Target="../ctrlProps/ctrlProp144.xml"/><Relationship Id="rId5" Type="http://schemas.openxmlformats.org/officeDocument/2006/relationships/image" Target="../media/image1.emf"/><Relationship Id="rId95" Type="http://schemas.openxmlformats.org/officeDocument/2006/relationships/ctrlProp" Target="../ctrlProps/ctrlProp90.xml"/><Relationship Id="rId160" Type="http://schemas.openxmlformats.org/officeDocument/2006/relationships/ctrlProp" Target="../ctrlProps/ctrlProp155.xml"/><Relationship Id="rId22" Type="http://schemas.openxmlformats.org/officeDocument/2006/relationships/ctrlProp" Target="../ctrlProps/ctrlProp17.xml"/><Relationship Id="rId43" Type="http://schemas.openxmlformats.org/officeDocument/2006/relationships/ctrlProp" Target="../ctrlProps/ctrlProp38.xml"/><Relationship Id="rId64" Type="http://schemas.openxmlformats.org/officeDocument/2006/relationships/ctrlProp" Target="../ctrlProps/ctrlProp59.xml"/><Relationship Id="rId118" Type="http://schemas.openxmlformats.org/officeDocument/2006/relationships/ctrlProp" Target="../ctrlProps/ctrlProp113.xml"/><Relationship Id="rId139" Type="http://schemas.openxmlformats.org/officeDocument/2006/relationships/ctrlProp" Target="../ctrlProps/ctrlProp134.xml"/><Relationship Id="rId85" Type="http://schemas.openxmlformats.org/officeDocument/2006/relationships/ctrlProp" Target="../ctrlProps/ctrlProp80.xml"/><Relationship Id="rId150" Type="http://schemas.openxmlformats.org/officeDocument/2006/relationships/ctrlProp" Target="../ctrlProps/ctrlProp145.xml"/><Relationship Id="rId171" Type="http://schemas.openxmlformats.org/officeDocument/2006/relationships/ctrlProp" Target="../ctrlProps/ctrlProp166.xml"/><Relationship Id="rId12" Type="http://schemas.openxmlformats.org/officeDocument/2006/relationships/ctrlProp" Target="../ctrlProps/ctrlProp7.xml"/><Relationship Id="rId33" Type="http://schemas.openxmlformats.org/officeDocument/2006/relationships/ctrlProp" Target="../ctrlProps/ctrlProp28.xml"/><Relationship Id="rId108" Type="http://schemas.openxmlformats.org/officeDocument/2006/relationships/ctrlProp" Target="../ctrlProps/ctrlProp103.xml"/><Relationship Id="rId129" Type="http://schemas.openxmlformats.org/officeDocument/2006/relationships/ctrlProp" Target="../ctrlProps/ctrlProp124.xml"/><Relationship Id="rId54" Type="http://schemas.openxmlformats.org/officeDocument/2006/relationships/ctrlProp" Target="../ctrlProps/ctrlProp49.xml"/><Relationship Id="rId75" Type="http://schemas.openxmlformats.org/officeDocument/2006/relationships/ctrlProp" Target="../ctrlProps/ctrlProp70.xml"/><Relationship Id="rId96" Type="http://schemas.openxmlformats.org/officeDocument/2006/relationships/ctrlProp" Target="../ctrlProps/ctrlProp91.xml"/><Relationship Id="rId140" Type="http://schemas.openxmlformats.org/officeDocument/2006/relationships/ctrlProp" Target="../ctrlProps/ctrlProp135.xml"/><Relationship Id="rId161" Type="http://schemas.openxmlformats.org/officeDocument/2006/relationships/ctrlProp" Target="../ctrlProps/ctrlProp156.xml"/><Relationship Id="rId6" Type="http://schemas.openxmlformats.org/officeDocument/2006/relationships/ctrlProp" Target="../ctrlProps/ctrlProp1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119" Type="http://schemas.openxmlformats.org/officeDocument/2006/relationships/ctrlProp" Target="../ctrlProps/ctrlProp114.xml"/><Relationship Id="rId44" Type="http://schemas.openxmlformats.org/officeDocument/2006/relationships/ctrlProp" Target="../ctrlProps/ctrlProp39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81" Type="http://schemas.openxmlformats.org/officeDocument/2006/relationships/ctrlProp" Target="../ctrlProps/ctrlProp76.xml"/><Relationship Id="rId86" Type="http://schemas.openxmlformats.org/officeDocument/2006/relationships/ctrlProp" Target="../ctrlProps/ctrlProp81.xml"/><Relationship Id="rId130" Type="http://schemas.openxmlformats.org/officeDocument/2006/relationships/ctrlProp" Target="../ctrlProps/ctrlProp125.xml"/><Relationship Id="rId135" Type="http://schemas.openxmlformats.org/officeDocument/2006/relationships/ctrlProp" Target="../ctrlProps/ctrlProp130.xml"/><Relationship Id="rId151" Type="http://schemas.openxmlformats.org/officeDocument/2006/relationships/ctrlProp" Target="../ctrlProps/ctrlProp146.xml"/><Relationship Id="rId156" Type="http://schemas.openxmlformats.org/officeDocument/2006/relationships/ctrlProp" Target="../ctrlProps/ctrlProp151.xml"/><Relationship Id="rId177" Type="http://schemas.openxmlformats.org/officeDocument/2006/relationships/ctrlProp" Target="../ctrlProps/ctrlProp172.xml"/><Relationship Id="rId172" Type="http://schemas.openxmlformats.org/officeDocument/2006/relationships/ctrlProp" Target="../ctrlProps/ctrlProp167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109" Type="http://schemas.openxmlformats.org/officeDocument/2006/relationships/ctrlProp" Target="../ctrlProps/ctrlProp10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97" Type="http://schemas.openxmlformats.org/officeDocument/2006/relationships/ctrlProp" Target="../ctrlProps/ctrlProp92.xml"/><Relationship Id="rId104" Type="http://schemas.openxmlformats.org/officeDocument/2006/relationships/ctrlProp" Target="../ctrlProps/ctrlProp99.xml"/><Relationship Id="rId120" Type="http://schemas.openxmlformats.org/officeDocument/2006/relationships/ctrlProp" Target="../ctrlProps/ctrlProp115.xml"/><Relationship Id="rId125" Type="http://schemas.openxmlformats.org/officeDocument/2006/relationships/ctrlProp" Target="../ctrlProps/ctrlProp120.xml"/><Relationship Id="rId141" Type="http://schemas.openxmlformats.org/officeDocument/2006/relationships/ctrlProp" Target="../ctrlProps/ctrlProp136.xml"/><Relationship Id="rId146" Type="http://schemas.openxmlformats.org/officeDocument/2006/relationships/ctrlProp" Target="../ctrlProps/ctrlProp141.xml"/><Relationship Id="rId167" Type="http://schemas.openxmlformats.org/officeDocument/2006/relationships/ctrlProp" Target="../ctrlProps/ctrlProp162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92" Type="http://schemas.openxmlformats.org/officeDocument/2006/relationships/ctrlProp" Target="../ctrlProps/ctrlProp87.xml"/><Relationship Id="rId162" Type="http://schemas.openxmlformats.org/officeDocument/2006/relationships/ctrlProp" Target="../ctrlProps/ctrlProp157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4.xml"/><Relationship Id="rId24" Type="http://schemas.openxmlformats.org/officeDocument/2006/relationships/ctrlProp" Target="../ctrlProps/ctrlProp19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87" Type="http://schemas.openxmlformats.org/officeDocument/2006/relationships/ctrlProp" Target="../ctrlProps/ctrlProp82.xml"/><Relationship Id="rId110" Type="http://schemas.openxmlformats.org/officeDocument/2006/relationships/ctrlProp" Target="../ctrlProps/ctrlProp105.xml"/><Relationship Id="rId115" Type="http://schemas.openxmlformats.org/officeDocument/2006/relationships/ctrlProp" Target="../ctrlProps/ctrlProp110.xml"/><Relationship Id="rId131" Type="http://schemas.openxmlformats.org/officeDocument/2006/relationships/ctrlProp" Target="../ctrlProps/ctrlProp126.xml"/><Relationship Id="rId136" Type="http://schemas.openxmlformats.org/officeDocument/2006/relationships/ctrlProp" Target="../ctrlProps/ctrlProp131.xml"/><Relationship Id="rId157" Type="http://schemas.openxmlformats.org/officeDocument/2006/relationships/ctrlProp" Target="../ctrlProps/ctrlProp152.xml"/><Relationship Id="rId178" Type="http://schemas.openxmlformats.org/officeDocument/2006/relationships/ctrlProp" Target="../ctrlProps/ctrlProp173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Relationship Id="rId152" Type="http://schemas.openxmlformats.org/officeDocument/2006/relationships/ctrlProp" Target="../ctrlProps/ctrlProp147.xml"/><Relationship Id="rId173" Type="http://schemas.openxmlformats.org/officeDocument/2006/relationships/ctrlProp" Target="../ctrlProps/ctrlProp168.x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56" Type="http://schemas.openxmlformats.org/officeDocument/2006/relationships/ctrlProp" Target="../ctrlProps/ctrlProp51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105" Type="http://schemas.openxmlformats.org/officeDocument/2006/relationships/ctrlProp" Target="../ctrlProps/ctrlProp100.xml"/><Relationship Id="rId126" Type="http://schemas.openxmlformats.org/officeDocument/2006/relationships/ctrlProp" Target="../ctrlProps/ctrlProp121.xml"/><Relationship Id="rId147" Type="http://schemas.openxmlformats.org/officeDocument/2006/relationships/ctrlProp" Target="../ctrlProps/ctrlProp142.xml"/><Relationship Id="rId168" Type="http://schemas.openxmlformats.org/officeDocument/2006/relationships/ctrlProp" Target="../ctrlProps/ctrlProp163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93" Type="http://schemas.openxmlformats.org/officeDocument/2006/relationships/ctrlProp" Target="../ctrlProps/ctrlProp88.xml"/><Relationship Id="rId98" Type="http://schemas.openxmlformats.org/officeDocument/2006/relationships/ctrlProp" Target="../ctrlProps/ctrlProp93.xml"/><Relationship Id="rId121" Type="http://schemas.openxmlformats.org/officeDocument/2006/relationships/ctrlProp" Target="../ctrlProps/ctrlProp116.xml"/><Relationship Id="rId142" Type="http://schemas.openxmlformats.org/officeDocument/2006/relationships/ctrlProp" Target="../ctrlProps/ctrlProp137.xml"/><Relationship Id="rId163" Type="http://schemas.openxmlformats.org/officeDocument/2006/relationships/ctrlProp" Target="../ctrlProps/ctrlProp15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0.xml"/><Relationship Id="rId46" Type="http://schemas.openxmlformats.org/officeDocument/2006/relationships/ctrlProp" Target="../ctrlProps/ctrlProp41.xml"/><Relationship Id="rId67" Type="http://schemas.openxmlformats.org/officeDocument/2006/relationships/ctrlProp" Target="../ctrlProps/ctrlProp62.xml"/><Relationship Id="rId116" Type="http://schemas.openxmlformats.org/officeDocument/2006/relationships/ctrlProp" Target="../ctrlProps/ctrlProp111.xml"/><Relationship Id="rId137" Type="http://schemas.openxmlformats.org/officeDocument/2006/relationships/ctrlProp" Target="../ctrlProps/ctrlProp132.xml"/><Relationship Id="rId158" Type="http://schemas.openxmlformats.org/officeDocument/2006/relationships/ctrlProp" Target="../ctrlProps/ctrlProp153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62" Type="http://schemas.openxmlformats.org/officeDocument/2006/relationships/ctrlProp" Target="../ctrlProps/ctrlProp57.xml"/><Relationship Id="rId83" Type="http://schemas.openxmlformats.org/officeDocument/2006/relationships/ctrlProp" Target="../ctrlProps/ctrlProp7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32" Type="http://schemas.openxmlformats.org/officeDocument/2006/relationships/ctrlProp" Target="../ctrlProps/ctrlProp127.xml"/><Relationship Id="rId153" Type="http://schemas.openxmlformats.org/officeDocument/2006/relationships/ctrlProp" Target="../ctrlProps/ctrlProp148.xml"/><Relationship Id="rId174" Type="http://schemas.openxmlformats.org/officeDocument/2006/relationships/ctrlProp" Target="../ctrlProps/ctrlProp169.xml"/><Relationship Id="rId179" Type="http://schemas.openxmlformats.org/officeDocument/2006/relationships/ctrlProp" Target="../ctrlProps/ctrlProp174.xml"/><Relationship Id="rId15" Type="http://schemas.openxmlformats.org/officeDocument/2006/relationships/ctrlProp" Target="../ctrlProps/ctrlProp10.xml"/><Relationship Id="rId36" Type="http://schemas.openxmlformats.org/officeDocument/2006/relationships/ctrlProp" Target="../ctrlProps/ctrlProp31.xml"/><Relationship Id="rId57" Type="http://schemas.openxmlformats.org/officeDocument/2006/relationships/ctrlProp" Target="../ctrlProps/ctrlProp52.xml"/><Relationship Id="rId106" Type="http://schemas.openxmlformats.org/officeDocument/2006/relationships/ctrlProp" Target="../ctrlProps/ctrlProp101.xml"/><Relationship Id="rId127" Type="http://schemas.openxmlformats.org/officeDocument/2006/relationships/ctrlProp" Target="../ctrlProps/ctrlProp12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52" Type="http://schemas.openxmlformats.org/officeDocument/2006/relationships/ctrlProp" Target="../ctrlProps/ctrlProp47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94" Type="http://schemas.openxmlformats.org/officeDocument/2006/relationships/ctrlProp" Target="../ctrlProps/ctrlProp89.xml"/><Relationship Id="rId99" Type="http://schemas.openxmlformats.org/officeDocument/2006/relationships/ctrlProp" Target="../ctrlProps/ctrlProp94.xml"/><Relationship Id="rId101" Type="http://schemas.openxmlformats.org/officeDocument/2006/relationships/ctrlProp" Target="../ctrlProps/ctrlProp96.xml"/><Relationship Id="rId122" Type="http://schemas.openxmlformats.org/officeDocument/2006/relationships/ctrlProp" Target="../ctrlProps/ctrlProp117.xml"/><Relationship Id="rId143" Type="http://schemas.openxmlformats.org/officeDocument/2006/relationships/ctrlProp" Target="../ctrlProps/ctrlProp138.xml"/><Relationship Id="rId148" Type="http://schemas.openxmlformats.org/officeDocument/2006/relationships/ctrlProp" Target="../ctrlProps/ctrlProp143.xml"/><Relationship Id="rId164" Type="http://schemas.openxmlformats.org/officeDocument/2006/relationships/ctrlProp" Target="../ctrlProps/ctrlProp159.xml"/><Relationship Id="rId169" Type="http://schemas.openxmlformats.org/officeDocument/2006/relationships/ctrlProp" Target="../ctrlProps/ctrlProp164.xml"/><Relationship Id="rId4" Type="http://schemas.openxmlformats.org/officeDocument/2006/relationships/package" Target="../embeddings/Microsoft_Word_Document.docx"/><Relationship Id="rId9" Type="http://schemas.openxmlformats.org/officeDocument/2006/relationships/ctrlProp" Target="../ctrlProps/ctrlProp4.xml"/><Relationship Id="rId180" Type="http://schemas.openxmlformats.org/officeDocument/2006/relationships/ctrlProp" Target="../ctrlProps/ctrlProp175.xml"/><Relationship Id="rId26" Type="http://schemas.openxmlformats.org/officeDocument/2006/relationships/ctrlProp" Target="../ctrlProps/ctrlProp21.xml"/><Relationship Id="rId47" Type="http://schemas.openxmlformats.org/officeDocument/2006/relationships/ctrlProp" Target="../ctrlProps/ctrlProp42.xml"/><Relationship Id="rId68" Type="http://schemas.openxmlformats.org/officeDocument/2006/relationships/ctrlProp" Target="../ctrlProps/ctrlProp63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33" Type="http://schemas.openxmlformats.org/officeDocument/2006/relationships/ctrlProp" Target="../ctrlProps/ctrlProp128.xml"/><Relationship Id="rId154" Type="http://schemas.openxmlformats.org/officeDocument/2006/relationships/ctrlProp" Target="../ctrlProps/ctrlProp149.xml"/><Relationship Id="rId175" Type="http://schemas.openxmlformats.org/officeDocument/2006/relationships/ctrlProp" Target="../ctrlProps/ctrlProp170.xml"/><Relationship Id="rId16" Type="http://schemas.openxmlformats.org/officeDocument/2006/relationships/ctrlProp" Target="../ctrlProps/ctrlProp11.xml"/><Relationship Id="rId37" Type="http://schemas.openxmlformats.org/officeDocument/2006/relationships/ctrlProp" Target="../ctrlProps/ctrlProp32.xml"/><Relationship Id="rId58" Type="http://schemas.openxmlformats.org/officeDocument/2006/relationships/ctrlProp" Target="../ctrlProps/ctrlProp53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23" Type="http://schemas.openxmlformats.org/officeDocument/2006/relationships/ctrlProp" Target="../ctrlProps/ctrlProp118.xml"/><Relationship Id="rId144" Type="http://schemas.openxmlformats.org/officeDocument/2006/relationships/ctrlProp" Target="../ctrlProps/ctrlProp139.xml"/><Relationship Id="rId90" Type="http://schemas.openxmlformats.org/officeDocument/2006/relationships/ctrlProp" Target="../ctrlProps/ctrlProp85.xml"/><Relationship Id="rId165" Type="http://schemas.openxmlformats.org/officeDocument/2006/relationships/ctrlProp" Target="../ctrlProps/ctrlProp160.xml"/><Relationship Id="rId27" Type="http://schemas.openxmlformats.org/officeDocument/2006/relationships/ctrlProp" Target="../ctrlProps/ctrlProp22.xml"/><Relationship Id="rId48" Type="http://schemas.openxmlformats.org/officeDocument/2006/relationships/ctrlProp" Target="../ctrlProps/ctrlProp43.xml"/><Relationship Id="rId69" Type="http://schemas.openxmlformats.org/officeDocument/2006/relationships/ctrlProp" Target="../ctrlProps/ctrlProp64.xml"/><Relationship Id="rId113" Type="http://schemas.openxmlformats.org/officeDocument/2006/relationships/ctrlProp" Target="../ctrlProps/ctrlProp108.xml"/><Relationship Id="rId134" Type="http://schemas.openxmlformats.org/officeDocument/2006/relationships/ctrlProp" Target="../ctrlProps/ctrlProp129.xml"/><Relationship Id="rId80" Type="http://schemas.openxmlformats.org/officeDocument/2006/relationships/ctrlProp" Target="../ctrlProps/ctrlProp75.xml"/><Relationship Id="rId155" Type="http://schemas.openxmlformats.org/officeDocument/2006/relationships/ctrlProp" Target="../ctrlProps/ctrlProp150.xml"/><Relationship Id="rId176" Type="http://schemas.openxmlformats.org/officeDocument/2006/relationships/ctrlProp" Target="../ctrlProps/ctrlProp171.xml"/><Relationship Id="rId17" Type="http://schemas.openxmlformats.org/officeDocument/2006/relationships/ctrlProp" Target="../ctrlProps/ctrlProp12.xml"/><Relationship Id="rId38" Type="http://schemas.openxmlformats.org/officeDocument/2006/relationships/ctrlProp" Target="../ctrlProps/ctrlProp33.xml"/><Relationship Id="rId59" Type="http://schemas.openxmlformats.org/officeDocument/2006/relationships/ctrlProp" Target="../ctrlProps/ctrlProp54.xml"/><Relationship Id="rId103" Type="http://schemas.openxmlformats.org/officeDocument/2006/relationships/ctrlProp" Target="../ctrlProps/ctrlProp98.xml"/><Relationship Id="rId124" Type="http://schemas.openxmlformats.org/officeDocument/2006/relationships/ctrlProp" Target="../ctrlProps/ctrlProp119.xml"/><Relationship Id="rId70" Type="http://schemas.openxmlformats.org/officeDocument/2006/relationships/ctrlProp" Target="../ctrlProps/ctrlProp65.xml"/><Relationship Id="rId91" Type="http://schemas.openxmlformats.org/officeDocument/2006/relationships/ctrlProp" Target="../ctrlProps/ctrlProp86.xml"/><Relationship Id="rId145" Type="http://schemas.openxmlformats.org/officeDocument/2006/relationships/ctrlProp" Target="../ctrlProps/ctrlProp140.xml"/><Relationship Id="rId166" Type="http://schemas.openxmlformats.org/officeDocument/2006/relationships/ctrlProp" Target="../ctrlProps/ctrlProp16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Z33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4" sqref="A4"/>
    </sheetView>
  </sheetViews>
  <sheetFormatPr baseColWidth="10" defaultColWidth="0" defaultRowHeight="13.8" zeroHeight="1" x14ac:dyDescent="0.25"/>
  <cols>
    <col min="1" max="1" width="59.6640625" style="7" customWidth="1"/>
    <col min="2" max="7" width="14.6640625" style="8" customWidth="1"/>
    <col min="8" max="8" width="12.33203125" style="9" hidden="1" customWidth="1"/>
    <col min="9" max="9" width="12.6640625" style="9" hidden="1" customWidth="1"/>
    <col min="10" max="10" width="11.5546875" style="9" hidden="1" customWidth="1"/>
    <col min="11" max="12" width="11.44140625" style="10" hidden="1" customWidth="1"/>
    <col min="13" max="13" width="11.5546875" style="10" hidden="1" customWidth="1"/>
    <col min="14" max="14" width="15.33203125" style="9" hidden="1" customWidth="1"/>
    <col min="15" max="15" width="14.33203125" style="9" hidden="1" customWidth="1"/>
    <col min="16" max="16" width="11.5546875" style="9" hidden="1" customWidth="1"/>
    <col min="17" max="17" width="13.44140625" style="10" hidden="1" customWidth="1"/>
    <col min="18" max="18" width="15.88671875" style="10" hidden="1" customWidth="1"/>
    <col min="19" max="19" width="11.5546875" style="10" hidden="1" customWidth="1"/>
    <col min="20" max="20" width="17.5546875" style="9" hidden="1" customWidth="1"/>
    <col min="21" max="21" width="16" style="10" hidden="1" customWidth="1"/>
    <col min="22" max="22" width="17.88671875" style="11" hidden="1" customWidth="1"/>
    <col min="23" max="23" width="11.44140625" style="11" hidden="1" customWidth="1"/>
    <col min="24" max="24" width="17" style="11" hidden="1" customWidth="1"/>
    <col min="25" max="25" width="59.88671875" style="16" customWidth="1"/>
    <col min="26" max="26" width="31.88671875" style="12" customWidth="1"/>
    <col min="27" max="16384" width="11.5546875" style="13" hidden="1"/>
  </cols>
  <sheetData>
    <row r="1" spans="1:26" s="4" customFormat="1" ht="73.5" customHeight="1" thickBot="1" x14ac:dyDescent="0.45">
      <c r="A1" s="29" t="s">
        <v>27</v>
      </c>
      <c r="B1" s="30"/>
      <c r="C1" s="30"/>
      <c r="D1" s="42" t="s">
        <v>29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s="6" customFormat="1" ht="27" customHeight="1" thickTop="1" x14ac:dyDescent="0.35">
      <c r="A2" s="41" t="s">
        <v>28</v>
      </c>
      <c r="B2" s="43" t="s">
        <v>18</v>
      </c>
      <c r="C2" s="43"/>
      <c r="D2" s="43"/>
      <c r="E2" s="43"/>
      <c r="F2" s="43"/>
      <c r="G2" s="43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44" t="s">
        <v>19</v>
      </c>
      <c r="Z2" s="45"/>
    </row>
    <row r="3" spans="1:26" s="28" customFormat="1" ht="45" customHeight="1" x14ac:dyDescent="0.3">
      <c r="A3" s="23" t="s">
        <v>0</v>
      </c>
      <c r="B3" s="24" t="s">
        <v>24</v>
      </c>
      <c r="C3" s="25" t="s">
        <v>25</v>
      </c>
      <c r="D3" s="24" t="s">
        <v>21</v>
      </c>
      <c r="E3" s="25" t="s">
        <v>22</v>
      </c>
      <c r="F3" s="24" t="s">
        <v>23</v>
      </c>
      <c r="G3" s="25" t="s">
        <v>20</v>
      </c>
      <c r="H3" s="24" t="s">
        <v>2</v>
      </c>
      <c r="I3" s="24" t="s">
        <v>3</v>
      </c>
      <c r="J3" s="24" t="s">
        <v>9</v>
      </c>
      <c r="K3" s="25" t="s">
        <v>1</v>
      </c>
      <c r="L3" s="25" t="s">
        <v>4</v>
      </c>
      <c r="M3" s="25" t="s">
        <v>10</v>
      </c>
      <c r="N3" s="24" t="s">
        <v>5</v>
      </c>
      <c r="O3" s="24" t="s">
        <v>7</v>
      </c>
      <c r="P3" s="24" t="s">
        <v>11</v>
      </c>
      <c r="Q3" s="25" t="s">
        <v>6</v>
      </c>
      <c r="R3" s="25" t="s">
        <v>8</v>
      </c>
      <c r="S3" s="25" t="s">
        <v>12</v>
      </c>
      <c r="T3" s="24" t="s">
        <v>13</v>
      </c>
      <c r="U3" s="25" t="s">
        <v>14</v>
      </c>
      <c r="V3" s="26" t="s">
        <v>16</v>
      </c>
      <c r="W3" s="26" t="s">
        <v>26</v>
      </c>
      <c r="X3" s="26" t="s">
        <v>15</v>
      </c>
      <c r="Y3" s="27" t="s">
        <v>0</v>
      </c>
      <c r="Z3" s="26" t="s">
        <v>17</v>
      </c>
    </row>
    <row r="4" spans="1:26" s="4" customFormat="1" ht="37.5" customHeight="1" x14ac:dyDescent="0.3">
      <c r="A4" s="31"/>
      <c r="B4" s="32"/>
      <c r="C4" s="33"/>
      <c r="D4" s="32"/>
      <c r="E4" s="33"/>
      <c r="F4" s="32"/>
      <c r="G4" s="33"/>
      <c r="H4" s="18" t="str">
        <f>IF(ISBLANK(B4),"",(1+((B4-(SUM(B4:B32)/COUNTA(B4:B32)))/(COUNTA(B4:B32)-1))))</f>
        <v/>
      </c>
      <c r="I4" s="18" t="str">
        <f>IF(ISBLANK(D4),"",(1+((D4-(SUM(D4:D32)/COUNTA(B4:B32)))/(COUNTA(B4:B32)-1))))</f>
        <v/>
      </c>
      <c r="J4" s="18" t="str">
        <f>IF(ISBLANK(F4),"",(1+((F4-(SUM(F4:F32)/COUNTA(B4:B32)))/(COUNTA(B4:B32)-1))))</f>
        <v/>
      </c>
      <c r="K4" s="19" t="str">
        <f>IF(ISBLANK(C4),"",(1+((C4-(SUM(C4:C32)/COUNTA(B4:B32)))/(COUNTA(B4:B32)-1))))</f>
        <v/>
      </c>
      <c r="L4" s="19" t="str">
        <f>IF(ISBLANK(E4),"",(1+((E4-(SUM(E4:E32)/COUNTA(B4:B32)))/(COUNTA(B4:B32)-1))))</f>
        <v/>
      </c>
      <c r="M4" s="19" t="str">
        <f>IF(ISBLANK(G4),"",(1+((G4-(SUM(G4:G32)/COUNTA(B4:B32)))/(COUNTA(B4:B32)-1))))</f>
        <v/>
      </c>
      <c r="N4" s="18" t="str">
        <f>IF(ISBLANK(B4),"",(B4-AVERAGE(B4:B32))/_xlfn.STDEV.S(B4:B32))</f>
        <v/>
      </c>
      <c r="O4" s="18" t="str">
        <f>IF(ISBLANK(D4),"",(D4-AVERAGE(D4:D32))/_xlfn.STDEV.S(D4:D32))</f>
        <v/>
      </c>
      <c r="P4" s="18" t="str">
        <f>IF(ISBLANK(F4),"",(F4-AVERAGE(F4:F32))/_xlfn.STDEV.S(F4:F32))</f>
        <v/>
      </c>
      <c r="Q4" s="19" t="str">
        <f>IF(ISBLANK(C4),"",(C4-AVERAGE(C4:C32))/_xlfn.STDEV.S(C4:C32))</f>
        <v/>
      </c>
      <c r="R4" s="19" t="str">
        <f>IF(ISBLANK(E4),"",(E4-AVERAGE(E4:E32))/_xlfn.STDEV.S(E4:E32))</f>
        <v/>
      </c>
      <c r="S4" s="19" t="str">
        <f>IF(ISBLANK(G4),"",(G4-AVERAGE(G4:G32))/_xlfn.STDEV.S(G4:G32))</f>
        <v/>
      </c>
      <c r="T4" s="18" t="str">
        <f t="shared" ref="T4:T32" si="0">IF(AND(ISBLANK(B4),ISBLANK(C4),ISBLANK(D4),ISBLANK(E4),ISBLANK(F4),ISBLANK(G4)),"",AVERAGE(N4,O4,P4))</f>
        <v/>
      </c>
      <c r="U4" s="19" t="str">
        <f t="shared" ref="U4:U32" si="1">IF(AND(ISBLANK(B4),ISBLANK(C4),ISBLANK(D4),ISBLANK(E4),ISBLANK(F4),ISBLANK(G4)),"",AVERAGE(Q4,R4,S4))</f>
        <v/>
      </c>
      <c r="V4" s="20" t="str">
        <f>IF(
OR(ISERROR(T4),ISERROR(U4),ISERROR(W4),
AND(ISBLANK(B4),ISBLANK(C4),ISBLANK(D4),ISBLANK(E4),ISBLANK(F4),ISBLANK(G4))),"",
IF(AND(T4&gt;0,U4&gt;0,W4&gt;1),"1",
IF(AND(T4&gt;=0,U4&lt;=0,W4&gt;2),"2",
IF(AND(T4&gt;=0,U4&lt;=0,W4&lt;=2,W4&gt;1),"3",
IF(AND(W4&gt;=-1,W4&lt;=1),"4",
IF(AND(T4&lt;=0,U4&gt;=0,W4&gt;=-3,W4&lt;-1),"5",
IF(AND(T4&lt;=0,U4&gt;=0,W4&lt;-3),"6",
IF(AND(T4&lt;0,U4&lt;0,W4&lt;-1),"7",""))))))
))</f>
        <v/>
      </c>
      <c r="W4" s="20" t="str">
        <f t="shared" ref="W4:W32" si="2">IF(AND(ISBLANK(B4),ISBLANK(C4),ISBLANK(D4),ISBLANK(E4),ISBLANK(F4),ISBLANK(G4)),"",
IF(AND(T4&gt;0,U4&lt;0),T4-U4,IF(AND(T4&lt;0,U4&lt;0),T4+U4,IF(AND(T4&lt;0,U4&gt;0),T4-U4,IF(AND(T4&gt;0,U4&gt;0),T4+U4,"")))))</f>
        <v/>
      </c>
      <c r="X4" s="20" t="str">
        <f>IF(AND(ISBLANK(B4),ISBLANK(C4),ISBLANK(D4),ISBLANK(E4),ISBLANK(F4),ISBLANK(G4)),"",T4-U4)</f>
        <v/>
      </c>
      <c r="Y4" s="21" t="str">
        <f>IF(ISBLANK($A4),"",$A4)</f>
        <v/>
      </c>
      <c r="Z4" s="22" t="str">
        <f t="shared" ref="Z4:Z5" si="3">IF(ISERROR(V4),"keine Statusgruppe bestimmbar",
IF(AND(V4&lt;&gt;"1",V4&lt;&gt;"2",V4&lt;&gt;"3",V4&lt;&gt;"4",V4&lt;&gt;"5",V4&lt;&gt;"6",V4&lt;&gt;"7"),"keine Statusgruppe bestimmbar",
IF(V4="1","kontroversiell",
IF(V4="2","besonders beliebt",
IF(V4="3","beliebt",
IF(V4="4","durchschnittlich",
IF(V4="5","abgelehnt",IF(V4="6","besonders abgelehnt",IF(V4="7","vernachlässigt")))))))))</f>
        <v>keine Statusgruppe bestimmbar</v>
      </c>
    </row>
    <row r="5" spans="1:26" s="4" customFormat="1" ht="37.5" customHeight="1" x14ac:dyDescent="0.3">
      <c r="A5" s="34"/>
      <c r="B5" s="35"/>
      <c r="C5" s="36"/>
      <c r="D5" s="35"/>
      <c r="E5" s="36"/>
      <c r="F5" s="35"/>
      <c r="G5" s="36"/>
      <c r="H5" s="1" t="str">
        <f>IF(ISBLANK(B5),"",(1+((B5-(SUM(B4:B32)/COUNTA(B4:B32)))/(COUNTA(B4:B32)-1))))</f>
        <v/>
      </c>
      <c r="I5" s="1" t="str">
        <f>IF(ISBLANK(D5),"",(1+((D5-(SUM(D4:D32)/COUNTA(B4:B32)))/(COUNTA(B4:B32)-1))))</f>
        <v/>
      </c>
      <c r="J5" s="1" t="str">
        <f>IF(ISBLANK(F5),"",(1+((F5-(SUM(F4:F32)/COUNTA(B4:B32)))/(COUNTA(B4:B32)-1))))</f>
        <v/>
      </c>
      <c r="K5" s="2" t="str">
        <f>IF(ISBLANK(C5),"",(1+((C5-(SUM(C4:C32)/COUNTA(B4:B32)))/(COUNTA(B4:B32)-1))))</f>
        <v/>
      </c>
      <c r="L5" s="2" t="str">
        <f>IF(ISBLANK(E5),"",(1+((E5-(SUM(E4:E32)/COUNTA(B4:B32)))/(COUNTA(B4:B32)-1))))</f>
        <v/>
      </c>
      <c r="M5" s="2" t="str">
        <f t="shared" ref="M5:M32" si="4">IF(ISBLANK(G5),"",(1+((G5-(SUM($G$4:$G$32)/COUNTA($B$4:$B$32)))/(COUNTA($B$4:$B$32)-1))))</f>
        <v/>
      </c>
      <c r="N5" s="1" t="str">
        <f>IF(ISBLANK(B5),"",(B5-AVERAGE(B4:B32))/_xlfn.STDEV.S(B4:B32))</f>
        <v/>
      </c>
      <c r="O5" s="1" t="str">
        <f>IF(ISBLANK(D5),"",(D5-AVERAGE(D4:D32))/_xlfn.STDEV.S(D4:D32))</f>
        <v/>
      </c>
      <c r="P5" s="1" t="str">
        <f t="shared" ref="P5:P32" si="5">IF(ISBLANK(F5),"",(F5-AVERAGE($F$4:$F$32))/_xlfn.STDEV.S($F$4:$F$32))</f>
        <v/>
      </c>
      <c r="Q5" s="2" t="str">
        <f>IF(ISBLANK(C5),"",(C5-AVERAGE(C4:C32))/_xlfn.STDEV.S(C4:C32))</f>
        <v/>
      </c>
      <c r="R5" s="2" t="str">
        <f>IF(ISBLANK(E5),"",(E5-AVERAGE(E4:E32))/_xlfn.STDEV.S(E4:E32))</f>
        <v/>
      </c>
      <c r="S5" s="2" t="str">
        <f>IF(ISBLANK(G5),"",(G5-AVERAGE($G$4:$G$32))/_xlfn.STDEV.S($G$4:$G$32))</f>
        <v/>
      </c>
      <c r="T5" s="1" t="str">
        <f t="shared" si="0"/>
        <v/>
      </c>
      <c r="U5" s="2" t="str">
        <f t="shared" si="1"/>
        <v/>
      </c>
      <c r="V5" s="20" t="str">
        <f t="shared" ref="V5:V32" si="6">IF(
OR(ISERROR(T5),ISERROR(U5),ISERROR(W5),
AND(ISBLANK(B5),ISBLANK(C5),ISBLANK(D5),ISBLANK(E5),ISBLANK(F5),ISBLANK(G5))),"",
IF(AND(T5&gt;0,U5&gt;0,W5&gt;1),"1",
IF(AND(T5&gt;=0,U5&lt;=0,W5&gt;2),"2",
IF(AND(T5&gt;=0,U5&lt;=0,W5&lt;=2,W5&gt;1),"3",
IF(AND(W5&gt;=-1,W5&lt;=1),"4",
IF(AND(T5&lt;=0,U5&gt;=0,W5&gt;=-3,W5&lt;-1),"5",
IF(AND(T5&lt;=0,U5&gt;=0,W5&lt;-3),"6",
IF(AND(T5&lt;0,U5&lt;0,W5&lt;-1),"7",""))))))
))</f>
        <v/>
      </c>
      <c r="W5" s="3" t="str">
        <f t="shared" si="2"/>
        <v/>
      </c>
      <c r="X5" s="3" t="str">
        <f t="shared" ref="X5:X32" si="7">IF(AND(ISBLANK(B5),ISBLANK(C5),ISBLANK(D5),ISBLANK(E5),ISBLANK(F5),ISBLANK(G5)),"",T5-U5)</f>
        <v/>
      </c>
      <c r="Y5" s="15" t="str">
        <f t="shared" ref="Y5:Y32" si="8">IF(ISBLANK($A5),"",$A5)</f>
        <v/>
      </c>
      <c r="Z5" s="20" t="str">
        <f t="shared" si="3"/>
        <v>keine Statusgruppe bestimmbar</v>
      </c>
    </row>
    <row r="6" spans="1:26" s="4" customFormat="1" ht="37.5" customHeight="1" x14ac:dyDescent="0.3">
      <c r="A6" s="37"/>
      <c r="B6" s="38"/>
      <c r="C6" s="39"/>
      <c r="D6" s="38"/>
      <c r="E6" s="39"/>
      <c r="F6" s="38"/>
      <c r="G6" s="39"/>
      <c r="H6" s="1" t="str">
        <f>IF(ISBLANK(B6),"",(1+((B6-(SUM(B4:B32)/COUNTA(B4:B32)))/(COUNTA(B4:B32)-1))))</f>
        <v/>
      </c>
      <c r="I6" s="1" t="str">
        <f>IF(ISBLANK(D6),"",(1+((D6-(SUM(D4:D32)/COUNTA(B4:B32)))/(COUNTA(B4:B32)-1))))</f>
        <v/>
      </c>
      <c r="J6" s="1" t="str">
        <f>IF(ISBLANK(F6),"",(1+((F6-(SUM(F4:F32)/COUNTA(B4:B32)))/(COUNTA(B4:B32)-1))))</f>
        <v/>
      </c>
      <c r="K6" s="2" t="str">
        <f>IF(ISBLANK(C6),"",(1+((C6-(SUM(C4:C32)/COUNTA(B4:B32)))/(COUNTA(B4:B32)-1))))</f>
        <v/>
      </c>
      <c r="L6" s="2" t="str">
        <f>IF(ISBLANK(E6),"",(1+((E6-(SUM(E4:E32)/COUNTA(B4:B32)))/(COUNTA(B4:B32)-1))))</f>
        <v/>
      </c>
      <c r="M6" s="2" t="str">
        <f t="shared" si="4"/>
        <v/>
      </c>
      <c r="N6" s="1" t="str">
        <f>IF(ISBLANK(B6),"",(B6-AVERAGE(B4:B32))/_xlfn.STDEV.S(B4:B32))</f>
        <v/>
      </c>
      <c r="O6" s="1" t="str">
        <f>IF(ISBLANK(D6),"",(D6-AVERAGE(D4:D32))/_xlfn.STDEV.S(D4:D32))</f>
        <v/>
      </c>
      <c r="P6" s="1" t="str">
        <f t="shared" si="5"/>
        <v/>
      </c>
      <c r="Q6" s="2" t="str">
        <f>IF(ISBLANK(C6),"",(C6-AVERAGE(C4:C32))/_xlfn.STDEV.S(C4:C32))</f>
        <v/>
      </c>
      <c r="R6" s="2" t="str">
        <f>IF(ISBLANK(E6),"",(E6-AVERAGE(E4:E32))/_xlfn.STDEV.S(E4:E32))</f>
        <v/>
      </c>
      <c r="S6" s="2" t="str">
        <f>IF(ISBLANK(G6),"",(G6-AVERAGE($G$4:$G$32))/_xlfn.STDEV.S($G$4:$G$32))</f>
        <v/>
      </c>
      <c r="T6" s="1" t="str">
        <f t="shared" si="0"/>
        <v/>
      </c>
      <c r="U6" s="2" t="str">
        <f t="shared" si="1"/>
        <v/>
      </c>
      <c r="V6" s="20" t="str">
        <f t="shared" si="6"/>
        <v/>
      </c>
      <c r="W6" s="3" t="str">
        <f t="shared" si="2"/>
        <v/>
      </c>
      <c r="X6" s="3" t="str">
        <f t="shared" si="7"/>
        <v/>
      </c>
      <c r="Y6" s="14" t="str">
        <f t="shared" si="8"/>
        <v/>
      </c>
      <c r="Z6" s="22" t="str">
        <f>IF(ISERROR(V6),"keine Statusgruppe bestimmbar",
IF(AND(V6&lt;&gt;"1",V6&lt;&gt;"2",V6&lt;&gt;"3",V6&lt;&gt;"4",V6&lt;&gt;"5",V6&lt;&gt;"6",V6&lt;&gt;"7"),"keine Statusgruppe bestimmbar",
IF(V6="1","kontroversiell",
IF(V6="2","besonders beliebt",
IF(V6="3","beliebt",
IF(V6="4","durchschnittlich",
IF(V6="5","abgelehnt",IF(V6="6","besonders abgelehnt",IF(V6="7","vernachlässigt")))))))))</f>
        <v>keine Statusgruppe bestimmbar</v>
      </c>
    </row>
    <row r="7" spans="1:26" s="4" customFormat="1" ht="37.5" customHeight="1" x14ac:dyDescent="0.3">
      <c r="A7" s="34"/>
      <c r="B7" s="35"/>
      <c r="C7" s="36"/>
      <c r="D7" s="35"/>
      <c r="E7" s="36"/>
      <c r="F7" s="35"/>
      <c r="G7" s="36"/>
      <c r="H7" s="1" t="str">
        <f>IF(ISBLANK(B7),"",(1+((B7-(SUM(B4:B32)/COUNTA(B4:B32)))/(COUNTA(B4:B32)-1))))</f>
        <v/>
      </c>
      <c r="I7" s="1" t="str">
        <f>IF(ISBLANK(D7),"",(1+((D7-(SUM(D4:D32)/COUNTA(B4:B32)))/(COUNTA(B4:B32)-1))))</f>
        <v/>
      </c>
      <c r="J7" s="1" t="str">
        <f>IF(ISBLANK(F7),"",(1+((F7-(SUM(F$4:F$32)/COUNTA(B4:B32)))/(COUNTA(B4:B32)-1))))</f>
        <v/>
      </c>
      <c r="K7" s="2" t="str">
        <f>IF(ISBLANK(C7),"",(1+((C7-(SUM(C4:C32)/COUNTA(B4:B32)))/(COUNTA(B4:B32)-1))))</f>
        <v/>
      </c>
      <c r="L7" s="2" t="str">
        <f>IF(ISBLANK(E7),"",(1+((E7-(SUM(E4:E32)/COUNTA(B4:B32)))/(COUNTA(B4:B32)-1))))</f>
        <v/>
      </c>
      <c r="M7" s="2" t="str">
        <f t="shared" si="4"/>
        <v/>
      </c>
      <c r="N7" s="1" t="str">
        <f>IF(ISBLANK(B7),"",(B7-AVERAGE(B4:B32))/_xlfn.STDEV.S(B4:B32))</f>
        <v/>
      </c>
      <c r="O7" s="1" t="str">
        <f>IF(ISBLANK(D7),"",(D7-AVERAGE(D4:D32))/_xlfn.STDEV.S(D4:D32))</f>
        <v/>
      </c>
      <c r="P7" s="1" t="str">
        <f t="shared" si="5"/>
        <v/>
      </c>
      <c r="Q7" s="2" t="str">
        <f>IF(ISBLANK(C7),"",(C7-AVERAGE(C4:C32))/_xlfn.STDEV.S(C4:C32))</f>
        <v/>
      </c>
      <c r="R7" s="2" t="str">
        <f>IF(ISBLANK(E7),"",(E7-AVERAGE(E4:E32))/_xlfn.STDEV.S(E4:E32))</f>
        <v/>
      </c>
      <c r="S7" s="2" t="str">
        <f t="shared" ref="S7:S32" si="9">IF(ISBLANK(G7),"",(G7-AVERAGE($G$4:$G$32))/_xlfn.STDEV.S($G$4:$G$32))</f>
        <v/>
      </c>
      <c r="T7" s="1" t="str">
        <f t="shared" si="0"/>
        <v/>
      </c>
      <c r="U7" s="2" t="str">
        <f t="shared" si="1"/>
        <v/>
      </c>
      <c r="V7" s="20" t="str">
        <f t="shared" si="6"/>
        <v/>
      </c>
      <c r="W7" s="3" t="str">
        <f t="shared" si="2"/>
        <v/>
      </c>
      <c r="X7" s="3" t="str">
        <f t="shared" si="7"/>
        <v/>
      </c>
      <c r="Y7" s="15" t="str">
        <f t="shared" si="8"/>
        <v/>
      </c>
      <c r="Z7" s="20" t="str">
        <f t="shared" ref="Z7:Z32" si="10">IF(ISERROR(V7),"keine Statusgruppe bestimmbar",
IF(AND(V7&lt;&gt;"1",V7&lt;&gt;"2",V7&lt;&gt;"3",V7&lt;&gt;"4",V7&lt;&gt;"5",V7&lt;&gt;"6",V7&lt;&gt;"7"),"keine Statusgruppe bestimmbar",
IF(V7="1","kontroversiell",
IF(V7="2","besonders beliebt",
IF(V7="3","beliebt",
IF(V7="4","durchschnittlich",
IF(V7="5","abgelehnt",IF(V7="6","besonders abgelehnt",IF(V7="7","vernachlässigt")))))))))</f>
        <v>keine Statusgruppe bestimmbar</v>
      </c>
    </row>
    <row r="8" spans="1:26" s="4" customFormat="1" ht="37.5" customHeight="1" x14ac:dyDescent="0.3">
      <c r="A8" s="37"/>
      <c r="B8" s="38"/>
      <c r="C8" s="39"/>
      <c r="D8" s="38"/>
      <c r="E8" s="39"/>
      <c r="F8" s="38"/>
      <c r="G8" s="39"/>
      <c r="H8" s="1" t="str">
        <f>IF(ISBLANK(B8),"",(1+((B8-(SUM(B4:B32)/COUNTA(B4:B32)))/(COUNTA(B4:B32)-1))))</f>
        <v/>
      </c>
      <c r="I8" s="1" t="str">
        <f>IF(ISBLANK(D8),"",(1+((D8-(SUM(D4:D32)/COUNTA(B4:B32)))/(COUNTA(B4:B32)-1))))</f>
        <v/>
      </c>
      <c r="J8" s="1" t="str">
        <f>IF(ISBLANK(F8),"",(1+((F8-(SUM(F$4:F$32)/COUNTA(B4:B32)))/(COUNTA(B4:B32)-1))))</f>
        <v/>
      </c>
      <c r="K8" s="2" t="str">
        <f>IF(ISBLANK(C8),"",(1+((C8-(SUM(C4:C32)/COUNTA(B4:B32)))/(COUNTA(B4:B32)-1))))</f>
        <v/>
      </c>
      <c r="L8" s="2" t="str">
        <f>IF(ISBLANK(E8),"",(1+((E8-(SUM(E4:E32)/COUNTA(B4:B32)))/(COUNTA(B4:B32)-1))))</f>
        <v/>
      </c>
      <c r="M8" s="2" t="str">
        <f t="shared" si="4"/>
        <v/>
      </c>
      <c r="N8" s="1" t="str">
        <f>IF(ISBLANK(B8),"",(B8-AVERAGE(B4:B32))/_xlfn.STDEV.S(B4:B32))</f>
        <v/>
      </c>
      <c r="O8" s="1" t="str">
        <f>IF(ISBLANK(D8),"",(D8-AVERAGE(D4:D32))/_xlfn.STDEV.S(D4:D32))</f>
        <v/>
      </c>
      <c r="P8" s="1" t="str">
        <f t="shared" si="5"/>
        <v/>
      </c>
      <c r="Q8" s="2" t="str">
        <f>IF(ISBLANK(C8),"",(C8-AVERAGE(C4:C32))/_xlfn.STDEV.S(C4:C32))</f>
        <v/>
      </c>
      <c r="R8" s="2" t="str">
        <f>IF(ISBLANK(E8),"",(E8-AVERAGE(E4:E32))/_xlfn.STDEV.S(E4:E32))</f>
        <v/>
      </c>
      <c r="S8" s="2" t="str">
        <f t="shared" si="9"/>
        <v/>
      </c>
      <c r="T8" s="1" t="str">
        <f t="shared" si="0"/>
        <v/>
      </c>
      <c r="U8" s="2" t="str">
        <f t="shared" si="1"/>
        <v/>
      </c>
      <c r="V8" s="20" t="str">
        <f t="shared" si="6"/>
        <v/>
      </c>
      <c r="W8" s="3" t="str">
        <f t="shared" si="2"/>
        <v/>
      </c>
      <c r="X8" s="3" t="str">
        <f t="shared" si="7"/>
        <v/>
      </c>
      <c r="Y8" s="14" t="str">
        <f t="shared" si="8"/>
        <v/>
      </c>
      <c r="Z8" s="22" t="str">
        <f t="shared" si="10"/>
        <v>keine Statusgruppe bestimmbar</v>
      </c>
    </row>
    <row r="9" spans="1:26" s="4" customFormat="1" ht="37.5" customHeight="1" x14ac:dyDescent="0.3">
      <c r="A9" s="34"/>
      <c r="B9" s="35"/>
      <c r="C9" s="36"/>
      <c r="D9" s="35"/>
      <c r="E9" s="36"/>
      <c r="F9" s="35"/>
      <c r="G9" s="36"/>
      <c r="H9" s="1" t="str">
        <f>IF(ISBLANK(B9),"",(1+((B9-(SUM(B4:B32)/COUNTA(B4:B32)))/(COUNTA(B4:B32)-1))))</f>
        <v/>
      </c>
      <c r="I9" s="1" t="str">
        <f>IF(ISBLANK(D9),"",(1+((D9-(SUM(D4:D32)/COUNTA(B4:B32)))/(COUNTA(B4:B32)-1))))</f>
        <v/>
      </c>
      <c r="J9" s="1" t="str">
        <f>IF(ISBLANK(F9),"",(1+((F9-(SUM(F$4:F$32)/COUNTA(B4:B32)))/(COUNTA(B4:B32)-1))))</f>
        <v/>
      </c>
      <c r="K9" s="2" t="str">
        <f>IF(ISBLANK(C9),"",(1+((C9-(SUM(C4:C32)/COUNTA(B4:B32)))/(COUNTA(B4:B32)-1))))</f>
        <v/>
      </c>
      <c r="L9" s="2" t="str">
        <f>IF(ISBLANK(E9),"",(1+((E9-(SUM(E4:E32)/COUNTA(B4:B32)))/(COUNTA(B4:B32)-1))))</f>
        <v/>
      </c>
      <c r="M9" s="2" t="str">
        <f t="shared" si="4"/>
        <v/>
      </c>
      <c r="N9" s="1" t="str">
        <f>IF(ISBLANK(B9),"",(B9-AVERAGE(B4:B32))/_xlfn.STDEV.S(B4:B32))</f>
        <v/>
      </c>
      <c r="O9" s="1" t="str">
        <f>IF(ISBLANK(D9),"",(D9-AVERAGE(D4:D32))/_xlfn.STDEV.S(D4:D32))</f>
        <v/>
      </c>
      <c r="P9" s="1" t="str">
        <f t="shared" si="5"/>
        <v/>
      </c>
      <c r="Q9" s="2" t="str">
        <f>IF(ISBLANK(C9),"",(C9-AVERAGE(C4:C32))/_xlfn.STDEV.S(C4:C32))</f>
        <v/>
      </c>
      <c r="R9" s="2" t="str">
        <f>IF(ISBLANK(E9),"",(E9-AVERAGE(E4:E32))/_xlfn.STDEV.S(E4:E32))</f>
        <v/>
      </c>
      <c r="S9" s="2" t="str">
        <f t="shared" si="9"/>
        <v/>
      </c>
      <c r="T9" s="1" t="str">
        <f t="shared" si="0"/>
        <v/>
      </c>
      <c r="U9" s="2" t="str">
        <f t="shared" si="1"/>
        <v/>
      </c>
      <c r="V9" s="20" t="str">
        <f t="shared" si="6"/>
        <v/>
      </c>
      <c r="W9" s="3" t="str">
        <f t="shared" si="2"/>
        <v/>
      </c>
      <c r="X9" s="3" t="str">
        <f t="shared" si="7"/>
        <v/>
      </c>
      <c r="Y9" s="15" t="str">
        <f t="shared" si="8"/>
        <v/>
      </c>
      <c r="Z9" s="20" t="str">
        <f t="shared" si="10"/>
        <v>keine Statusgruppe bestimmbar</v>
      </c>
    </row>
    <row r="10" spans="1:26" s="4" customFormat="1" ht="37.5" customHeight="1" x14ac:dyDescent="0.3">
      <c r="A10" s="37"/>
      <c r="B10" s="38"/>
      <c r="C10" s="39"/>
      <c r="D10" s="38"/>
      <c r="E10" s="39"/>
      <c r="F10" s="38"/>
      <c r="G10" s="39"/>
      <c r="H10" s="1" t="str">
        <f>IF(ISBLANK(B10),"",(1+((B10-(SUM(B4:B32)/COUNTA(B4:B32)))/(COUNTA(B4:B32)-1))))</f>
        <v/>
      </c>
      <c r="I10" s="1" t="str">
        <f>IF(ISBLANK(D10),"",(1+((D10-(SUM(D4:D32)/COUNTA(B4:B32)))/(COUNTA(B4:B32)-1))))</f>
        <v/>
      </c>
      <c r="J10" s="1" t="str">
        <f>IF(ISBLANK(F10),"",(1+((F10-(SUM(F$4:F$32)/COUNTA(B4:B32)))/(COUNTA(B4:B32)-1))))</f>
        <v/>
      </c>
      <c r="K10" s="2" t="str">
        <f>IF(ISBLANK(C10),"",(1+((C10-(SUM(C4:C32)/COUNTA(B4:B32)))/(COUNTA(B4:B32)-1))))</f>
        <v/>
      </c>
      <c r="L10" s="2" t="str">
        <f>IF(ISBLANK(E10),"",(1+((E10-(SUM(E4:E32)/COUNTA(B4:B32)))/(COUNTA(B4:B32)-1))))</f>
        <v/>
      </c>
      <c r="M10" s="2" t="str">
        <f t="shared" si="4"/>
        <v/>
      </c>
      <c r="N10" s="1" t="str">
        <f>IF(ISBLANK(B10),"",(B10-AVERAGE(B4:B32))/_xlfn.STDEV.S(B4:B32))</f>
        <v/>
      </c>
      <c r="O10" s="1" t="str">
        <f>IF(ISBLANK(D10),"",(D10-AVERAGE(D4:D32))/_xlfn.STDEV.S(D4:D32))</f>
        <v/>
      </c>
      <c r="P10" s="1" t="str">
        <f t="shared" si="5"/>
        <v/>
      </c>
      <c r="Q10" s="2" t="str">
        <f>IF(ISBLANK(C10),"",(C10-AVERAGE(C4:C32))/_xlfn.STDEV.S(C4:C32))</f>
        <v/>
      </c>
      <c r="R10" s="2" t="str">
        <f>IF(ISBLANK(E10),"",(E10-AVERAGE(E4:E32))/_xlfn.STDEV.S(E4:E32))</f>
        <v/>
      </c>
      <c r="S10" s="2" t="str">
        <f t="shared" si="9"/>
        <v/>
      </c>
      <c r="T10" s="1" t="str">
        <f t="shared" si="0"/>
        <v/>
      </c>
      <c r="U10" s="2" t="str">
        <f t="shared" si="1"/>
        <v/>
      </c>
      <c r="V10" s="20" t="str">
        <f t="shared" si="6"/>
        <v/>
      </c>
      <c r="W10" s="3" t="str">
        <f t="shared" si="2"/>
        <v/>
      </c>
      <c r="X10" s="3" t="str">
        <f t="shared" si="7"/>
        <v/>
      </c>
      <c r="Y10" s="14" t="str">
        <f t="shared" si="8"/>
        <v/>
      </c>
      <c r="Z10" s="22" t="str">
        <f t="shared" si="10"/>
        <v>keine Statusgruppe bestimmbar</v>
      </c>
    </row>
    <row r="11" spans="1:26" s="4" customFormat="1" ht="37.5" customHeight="1" x14ac:dyDescent="0.3">
      <c r="A11" s="34"/>
      <c r="B11" s="35"/>
      <c r="C11" s="36"/>
      <c r="D11" s="35"/>
      <c r="E11" s="36"/>
      <c r="F11" s="35"/>
      <c r="G11" s="36"/>
      <c r="H11" s="1" t="str">
        <f>IF(ISBLANK(B11),"",(1+((B11-(SUM(B4:B32)/COUNTA(B4:B32)))/(COUNTA(B4:B32)-1))))</f>
        <v/>
      </c>
      <c r="I11" s="1" t="str">
        <f>IF(ISBLANK(D11),"",(1+((D11-(SUM(D4:D32)/COUNTA(B4:B32)))/(COUNTA(B4:B32)-1))))</f>
        <v/>
      </c>
      <c r="J11" s="1" t="str">
        <f>IF(ISBLANK(F11),"",(1+((F11-(SUM(F$4:F$32)/COUNTA(B4:B32)))/(COUNTA(B4:B32)-1))))</f>
        <v/>
      </c>
      <c r="K11" s="2" t="str">
        <f>IF(ISBLANK(C11),"",(1+((C11-(SUM(C4:C32)/COUNTA(B4:B32)))/(COUNTA(B4:B32)-1))))</f>
        <v/>
      </c>
      <c r="L11" s="2" t="str">
        <f>IF(ISBLANK(E11),"",(1+((E11-(SUM(E4:E32)/COUNTA(B4:B32)))/(COUNTA(B4:B32)-1))))</f>
        <v/>
      </c>
      <c r="M11" s="2" t="str">
        <f t="shared" si="4"/>
        <v/>
      </c>
      <c r="N11" s="1" t="str">
        <f>IF(ISBLANK(B11),"",(B11-AVERAGE(B4:B32))/_xlfn.STDEV.S(B4:B32))</f>
        <v/>
      </c>
      <c r="O11" s="1" t="str">
        <f>IF(ISBLANK(D11),"",(D11-AVERAGE(D4:D32))/_xlfn.STDEV.S(D4:D32))</f>
        <v/>
      </c>
      <c r="P11" s="1" t="str">
        <f t="shared" si="5"/>
        <v/>
      </c>
      <c r="Q11" s="2" t="str">
        <f>IF(ISBLANK(C11),"",(C11-AVERAGE(C4:C32))/_xlfn.STDEV.S(C4:C32))</f>
        <v/>
      </c>
      <c r="R11" s="2" t="str">
        <f>IF(ISBLANK(E11),"",(E11-AVERAGE(E4:E32))/_xlfn.STDEV.S(E4:E32))</f>
        <v/>
      </c>
      <c r="S11" s="2" t="str">
        <f t="shared" si="9"/>
        <v/>
      </c>
      <c r="T11" s="1" t="str">
        <f t="shared" si="0"/>
        <v/>
      </c>
      <c r="U11" s="2" t="str">
        <f t="shared" si="1"/>
        <v/>
      </c>
      <c r="V11" s="20" t="str">
        <f t="shared" si="6"/>
        <v/>
      </c>
      <c r="W11" s="3" t="str">
        <f t="shared" si="2"/>
        <v/>
      </c>
      <c r="X11" s="3" t="str">
        <f t="shared" si="7"/>
        <v/>
      </c>
      <c r="Y11" s="15" t="str">
        <f t="shared" si="8"/>
        <v/>
      </c>
      <c r="Z11" s="20" t="str">
        <f t="shared" si="10"/>
        <v>keine Statusgruppe bestimmbar</v>
      </c>
    </row>
    <row r="12" spans="1:26" s="4" customFormat="1" ht="37.5" customHeight="1" x14ac:dyDescent="0.3">
      <c r="A12" s="37"/>
      <c r="B12" s="38"/>
      <c r="C12" s="39"/>
      <c r="D12" s="38"/>
      <c r="E12" s="39"/>
      <c r="F12" s="38"/>
      <c r="G12" s="39"/>
      <c r="H12" s="1" t="str">
        <f>IF(ISBLANK(B12),"",(1+((B12-(SUM(B4:B32)/COUNTA(B4:B32)))/(COUNTA(B4:B32)-1))))</f>
        <v/>
      </c>
      <c r="I12" s="1" t="str">
        <f>IF(ISBLANK(D12),"",(1+((D12-(SUM(D4:D32)/COUNTA(B4:B32)))/(COUNTA(B4:B32)-1))))</f>
        <v/>
      </c>
      <c r="J12" s="1" t="str">
        <f>IF(ISBLANK(F12),"",(1+((F12-(SUM(F$4:F$32)/COUNTA(B4:B32)))/(COUNTA(B4:B32)-1))))</f>
        <v/>
      </c>
      <c r="K12" s="2" t="str">
        <f>IF(ISBLANK(C12),"",(1+((C12-(SUM(C4:C32)/COUNTA(B4:B32)))/(COUNTA(B4:B32)-1))))</f>
        <v/>
      </c>
      <c r="L12" s="2" t="str">
        <f>IF(ISBLANK(E12),"",(1+((E12-(SUM(E4:E32)/COUNTA(B4:B32)))/(COUNTA(B4:B32)-1))))</f>
        <v/>
      </c>
      <c r="M12" s="2" t="str">
        <f t="shared" si="4"/>
        <v/>
      </c>
      <c r="N12" s="1" t="str">
        <f>IF(ISBLANK(B12),"",(B12-AVERAGE(B4:B32))/_xlfn.STDEV.S(B4:B32))</f>
        <v/>
      </c>
      <c r="O12" s="1" t="str">
        <f>IF(ISBLANK(D12),"",(D12-AVERAGE(D4:D32))/_xlfn.STDEV.S(D4:D32))</f>
        <v/>
      </c>
      <c r="P12" s="1" t="str">
        <f t="shared" si="5"/>
        <v/>
      </c>
      <c r="Q12" s="2" t="str">
        <f>IF(ISBLANK(C12),"",(C12-AVERAGE(C4:C32))/_xlfn.STDEV.S(C4:C32))</f>
        <v/>
      </c>
      <c r="R12" s="2" t="str">
        <f>IF(ISBLANK(E12),"",(E12-AVERAGE(E4:E32))/_xlfn.STDEV.S(E4:E32))</f>
        <v/>
      </c>
      <c r="S12" s="2" t="str">
        <f t="shared" si="9"/>
        <v/>
      </c>
      <c r="T12" s="1" t="str">
        <f t="shared" si="0"/>
        <v/>
      </c>
      <c r="U12" s="2" t="str">
        <f t="shared" si="1"/>
        <v/>
      </c>
      <c r="V12" s="20" t="str">
        <f t="shared" si="6"/>
        <v/>
      </c>
      <c r="W12" s="3" t="str">
        <f t="shared" si="2"/>
        <v/>
      </c>
      <c r="X12" s="3" t="str">
        <f t="shared" si="7"/>
        <v/>
      </c>
      <c r="Y12" s="14" t="str">
        <f t="shared" si="8"/>
        <v/>
      </c>
      <c r="Z12" s="22" t="str">
        <f t="shared" si="10"/>
        <v>keine Statusgruppe bestimmbar</v>
      </c>
    </row>
    <row r="13" spans="1:26" s="4" customFormat="1" ht="37.5" customHeight="1" x14ac:dyDescent="0.3">
      <c r="A13" s="34"/>
      <c r="B13" s="35"/>
      <c r="C13" s="36"/>
      <c r="D13" s="35"/>
      <c r="E13" s="36"/>
      <c r="F13" s="35"/>
      <c r="G13" s="36"/>
      <c r="H13" s="1" t="str">
        <f>IF(ISBLANK(B13),"",(1+((B13-(SUM(B4:B32)/COUNTA(B4:B32)))/(COUNTA(B4:B32)-1))))</f>
        <v/>
      </c>
      <c r="I13" s="1" t="str">
        <f>IF(ISBLANK(D13),"",(1+((D13-(SUM(D4:D32)/COUNTA(B4:B32)))/(COUNTA(B4:B32)-1))))</f>
        <v/>
      </c>
      <c r="J13" s="1" t="str">
        <f>IF(ISBLANK(F13),"",(1+((F13-(SUM(F$4:F$32)/COUNTA(B4:B32)))/(COUNTA(B4:B32)-1))))</f>
        <v/>
      </c>
      <c r="K13" s="2" t="str">
        <f>IF(ISBLANK(C13),"",(1+((C13-(SUM(C4:C32)/COUNTA(B4:B32)))/(COUNTA(B4:B32)-1))))</f>
        <v/>
      </c>
      <c r="L13" s="2" t="str">
        <f>IF(ISBLANK(E13),"",(1+((E13-(SUM(E4:E32)/COUNTA(B4:B32)))/(COUNTA(B4:B32)-1))))</f>
        <v/>
      </c>
      <c r="M13" s="2" t="str">
        <f t="shared" si="4"/>
        <v/>
      </c>
      <c r="N13" s="1" t="str">
        <f>IF(ISBLANK(B13),"",(B13-AVERAGE(B4:B32))/_xlfn.STDEV.S(B4:B32))</f>
        <v/>
      </c>
      <c r="O13" s="1" t="str">
        <f>IF(ISBLANK(D13),"",(D13-AVERAGE(D4:D32))/_xlfn.STDEV.S(D4:D32))</f>
        <v/>
      </c>
      <c r="P13" s="1" t="str">
        <f t="shared" si="5"/>
        <v/>
      </c>
      <c r="Q13" s="2" t="str">
        <f>IF(ISBLANK(C13),"",(C13-AVERAGE(C4:C32))/_xlfn.STDEV.S(C4:C32))</f>
        <v/>
      </c>
      <c r="R13" s="2" t="str">
        <f>IF(ISBLANK(E13),"",(E13-AVERAGE(E4:E32))/_xlfn.STDEV.S(E4:E32))</f>
        <v/>
      </c>
      <c r="S13" s="2" t="str">
        <f t="shared" si="9"/>
        <v/>
      </c>
      <c r="T13" s="1" t="str">
        <f t="shared" si="0"/>
        <v/>
      </c>
      <c r="U13" s="2" t="str">
        <f t="shared" si="1"/>
        <v/>
      </c>
      <c r="V13" s="20" t="str">
        <f t="shared" si="6"/>
        <v/>
      </c>
      <c r="W13" s="3" t="str">
        <f t="shared" si="2"/>
        <v/>
      </c>
      <c r="X13" s="3" t="str">
        <f t="shared" si="7"/>
        <v/>
      </c>
      <c r="Y13" s="15" t="str">
        <f t="shared" si="8"/>
        <v/>
      </c>
      <c r="Z13" s="20" t="str">
        <f t="shared" si="10"/>
        <v>keine Statusgruppe bestimmbar</v>
      </c>
    </row>
    <row r="14" spans="1:26" s="4" customFormat="1" ht="37.5" customHeight="1" x14ac:dyDescent="0.3">
      <c r="A14" s="37"/>
      <c r="B14" s="38"/>
      <c r="C14" s="39"/>
      <c r="D14" s="38"/>
      <c r="E14" s="39"/>
      <c r="F14" s="38"/>
      <c r="G14" s="39"/>
      <c r="H14" s="1" t="str">
        <f>IF(ISBLANK(B14),"",(1+((B14-(SUM(B4:B32)/COUNTA(B4:B32)))/(COUNTA(B4:B32)-1))))</f>
        <v/>
      </c>
      <c r="I14" s="1" t="str">
        <f>IF(ISBLANK(D14),"",(1+((D14-(SUM(D4:D32)/COUNTA(B4:B32)))/(COUNTA(B4:B32)-1))))</f>
        <v/>
      </c>
      <c r="J14" s="1" t="str">
        <f>IF(ISBLANK(F14),"",(1+((F14-(SUM(F$4:F$32)/COUNTA(B4:B32)))/(COUNTA(B4:B32)-1))))</f>
        <v/>
      </c>
      <c r="K14" s="2" t="str">
        <f>IF(ISBLANK(C14),"",(1+((C14-(SUM(C4:C32)/COUNTA(B4:B32)))/(COUNTA(B4:B32)-1))))</f>
        <v/>
      </c>
      <c r="L14" s="2" t="str">
        <f>IF(ISBLANK(E14),"",(1+((E14-(SUM(E4:E32)/COUNTA(B4:B32)))/(COUNTA(B4:B32)-1))))</f>
        <v/>
      </c>
      <c r="M14" s="2" t="str">
        <f t="shared" si="4"/>
        <v/>
      </c>
      <c r="N14" s="1" t="str">
        <f>IF(ISBLANK(B14),"",(B14-AVERAGE(B4:B32))/_xlfn.STDEV.S(B4:B32))</f>
        <v/>
      </c>
      <c r="O14" s="1" t="str">
        <f>IF(ISBLANK(D14),"",(D14-AVERAGE(D4:D32))/_xlfn.STDEV.S(D4:D32))</f>
        <v/>
      </c>
      <c r="P14" s="1" t="str">
        <f t="shared" si="5"/>
        <v/>
      </c>
      <c r="Q14" s="2" t="str">
        <f>IF(ISBLANK(C14),"",(C14-AVERAGE(C4:C32))/_xlfn.STDEV.S(C4:C32))</f>
        <v/>
      </c>
      <c r="R14" s="2" t="str">
        <f>IF(ISBLANK(E14),"",(E14-AVERAGE(E4:E32))/_xlfn.STDEV.S(E4:E32))</f>
        <v/>
      </c>
      <c r="S14" s="2" t="str">
        <f t="shared" si="9"/>
        <v/>
      </c>
      <c r="T14" s="1" t="str">
        <f t="shared" si="0"/>
        <v/>
      </c>
      <c r="U14" s="2" t="str">
        <f t="shared" si="1"/>
        <v/>
      </c>
      <c r="V14" s="20" t="str">
        <f t="shared" si="6"/>
        <v/>
      </c>
      <c r="W14" s="3" t="str">
        <f t="shared" si="2"/>
        <v/>
      </c>
      <c r="X14" s="3" t="str">
        <f t="shared" si="7"/>
        <v/>
      </c>
      <c r="Y14" s="14" t="str">
        <f t="shared" si="8"/>
        <v/>
      </c>
      <c r="Z14" s="22" t="str">
        <f t="shared" si="10"/>
        <v>keine Statusgruppe bestimmbar</v>
      </c>
    </row>
    <row r="15" spans="1:26" s="4" customFormat="1" ht="37.5" customHeight="1" x14ac:dyDescent="0.3">
      <c r="A15" s="34"/>
      <c r="B15" s="35"/>
      <c r="C15" s="36"/>
      <c r="D15" s="35"/>
      <c r="E15" s="36"/>
      <c r="F15" s="35"/>
      <c r="G15" s="36"/>
      <c r="H15" s="1" t="str">
        <f>IF(ISBLANK(B15),"",(1+((B15-(SUM(B4:B32)/COUNTA(B4:B32)))/(COUNTA(B4:B32)-1))))</f>
        <v/>
      </c>
      <c r="I15" s="1" t="str">
        <f>IF(ISBLANK(D15),"",(1+((D15-(SUM(D4:D32)/COUNTA(B4:B32)))/(COUNTA(B4:B32)-1))))</f>
        <v/>
      </c>
      <c r="J15" s="1" t="str">
        <f>IF(ISBLANK(F15),"",(1+((F15-(SUM(F$4:F$32)/COUNTA(B4:B32)))/(COUNTA(B4:B32)-1))))</f>
        <v/>
      </c>
      <c r="K15" s="2" t="str">
        <f>IF(ISBLANK(C15),"",(1+((C15-(SUM(C4:C32)/COUNTA(B4:B32)))/(COUNTA(B4:B32)-1))))</f>
        <v/>
      </c>
      <c r="L15" s="2" t="str">
        <f>IF(ISBLANK(E15),"",(1+((E15-(SUM(E4:E32)/COUNTA(B4:B32)))/(COUNTA(B4:B32)-1))))</f>
        <v/>
      </c>
      <c r="M15" s="2" t="str">
        <f t="shared" si="4"/>
        <v/>
      </c>
      <c r="N15" s="1" t="str">
        <f>IF(ISBLANK(B15),"",(B15-AVERAGE(B4:B32))/_xlfn.STDEV.S(B4:B32))</f>
        <v/>
      </c>
      <c r="O15" s="1" t="str">
        <f>IF(ISBLANK(D15),"",(D15-AVERAGE(D4:D32))/_xlfn.STDEV.S(D4:D32))</f>
        <v/>
      </c>
      <c r="P15" s="1" t="str">
        <f t="shared" si="5"/>
        <v/>
      </c>
      <c r="Q15" s="2" t="str">
        <f>IF(ISBLANK(C15),"",(C15-AVERAGE(C4:C32))/_xlfn.STDEV.S(C4:C32))</f>
        <v/>
      </c>
      <c r="R15" s="2" t="str">
        <f>IF(ISBLANK(E15),"",(E15-AVERAGE(E4:E32))/_xlfn.STDEV.S(E4:E32))</f>
        <v/>
      </c>
      <c r="S15" s="2" t="str">
        <f t="shared" si="9"/>
        <v/>
      </c>
      <c r="T15" s="1" t="str">
        <f t="shared" si="0"/>
        <v/>
      </c>
      <c r="U15" s="2" t="str">
        <f t="shared" si="1"/>
        <v/>
      </c>
      <c r="V15" s="20" t="str">
        <f t="shared" si="6"/>
        <v/>
      </c>
      <c r="W15" s="3" t="str">
        <f t="shared" si="2"/>
        <v/>
      </c>
      <c r="X15" s="3" t="str">
        <f t="shared" si="7"/>
        <v/>
      </c>
      <c r="Y15" s="15" t="str">
        <f t="shared" si="8"/>
        <v/>
      </c>
      <c r="Z15" s="20" t="str">
        <f t="shared" si="10"/>
        <v>keine Statusgruppe bestimmbar</v>
      </c>
    </row>
    <row r="16" spans="1:26" s="4" customFormat="1" ht="37.5" customHeight="1" x14ac:dyDescent="0.3">
      <c r="A16" s="37"/>
      <c r="B16" s="38"/>
      <c r="C16" s="39"/>
      <c r="D16" s="38"/>
      <c r="E16" s="39"/>
      <c r="F16" s="38"/>
      <c r="G16" s="39"/>
      <c r="H16" s="1" t="str">
        <f>IF(ISBLANK(B16),"",(1+((B16-(SUM(B4:B32)/COUNTA(B4:B32)))/(COUNTA(B4:B32)-1))))</f>
        <v/>
      </c>
      <c r="I16" s="1" t="str">
        <f>IF(ISBLANK(D16),"",(1+((D16-(SUM(D4:D32)/COUNTA(B4:B32)))/(COUNTA(B4:B32)-1))))</f>
        <v/>
      </c>
      <c r="J16" s="1" t="str">
        <f>IF(ISBLANK(F16),"",(1+((F16-(SUM(F$4:F$32)/COUNTA(B4:B32)))/(COUNTA(B4:B32)-1))))</f>
        <v/>
      </c>
      <c r="K16" s="2" t="str">
        <f>IF(ISBLANK(C16),"",(1+((C16-(SUM(C4:C32)/COUNTA(B4:B32)))/(COUNTA(B4:B32)-1))))</f>
        <v/>
      </c>
      <c r="L16" s="2" t="str">
        <f>IF(ISBLANK(E16),"",(1+((E16-(SUM(E4:E32)/COUNTA(B4:B32)))/(COUNTA(B4:B32)-1))))</f>
        <v/>
      </c>
      <c r="M16" s="2" t="str">
        <f t="shared" si="4"/>
        <v/>
      </c>
      <c r="N16" s="1" t="str">
        <f>IF(ISBLANK(B16),"",(B16-AVERAGE(B4:B32))/_xlfn.STDEV.S(B4:B32))</f>
        <v/>
      </c>
      <c r="O16" s="1" t="str">
        <f>IF(ISBLANK(D16),"",(D16-AVERAGE(D4:D32))/_xlfn.STDEV.S(D4:D32))</f>
        <v/>
      </c>
      <c r="P16" s="1" t="str">
        <f t="shared" si="5"/>
        <v/>
      </c>
      <c r="Q16" s="2" t="str">
        <f>IF(ISBLANK(C16),"",(C16-AVERAGE(C4:C32))/_xlfn.STDEV.S(C4:C32))</f>
        <v/>
      </c>
      <c r="R16" s="2" t="str">
        <f>IF(ISBLANK(E16),"",(E16-AVERAGE(E4:E32))/_xlfn.STDEV.S(E4:E32))</f>
        <v/>
      </c>
      <c r="S16" s="2" t="str">
        <f t="shared" si="9"/>
        <v/>
      </c>
      <c r="T16" s="1" t="str">
        <f t="shared" si="0"/>
        <v/>
      </c>
      <c r="U16" s="2" t="str">
        <f t="shared" si="1"/>
        <v/>
      </c>
      <c r="V16" s="20" t="str">
        <f t="shared" si="6"/>
        <v/>
      </c>
      <c r="W16" s="3" t="str">
        <f t="shared" si="2"/>
        <v/>
      </c>
      <c r="X16" s="3" t="str">
        <f t="shared" si="7"/>
        <v/>
      </c>
      <c r="Y16" s="14" t="str">
        <f t="shared" si="8"/>
        <v/>
      </c>
      <c r="Z16" s="22" t="str">
        <f t="shared" si="10"/>
        <v>keine Statusgruppe bestimmbar</v>
      </c>
    </row>
    <row r="17" spans="1:26" s="4" customFormat="1" ht="37.5" customHeight="1" x14ac:dyDescent="0.3">
      <c r="A17" s="34"/>
      <c r="B17" s="35"/>
      <c r="C17" s="36"/>
      <c r="D17" s="35"/>
      <c r="E17" s="36"/>
      <c r="F17" s="35"/>
      <c r="G17" s="36"/>
      <c r="H17" s="1" t="str">
        <f>IF(ISBLANK(B17),"",(1+((B17-(SUM(B4:B32)/COUNTA(B4:B32)))/(COUNTA(B4:B32)-1))))</f>
        <v/>
      </c>
      <c r="I17" s="1" t="str">
        <f>IF(ISBLANK(D17),"",(1+((D17-(SUM(D4:D32)/COUNTA(B4:B32)))/(COUNTA(B4:B32)-1))))</f>
        <v/>
      </c>
      <c r="J17" s="1" t="str">
        <f>IF(ISBLANK(F17),"",(1+((F17-(SUM(F$4:F$32)/COUNTA(B4:B32)))/(COUNTA(B4:B32)-1))))</f>
        <v/>
      </c>
      <c r="K17" s="2" t="str">
        <f>IF(ISBLANK(C17),"",(1+((C17-(SUM(C4:C32)/COUNTA(B4:B32)))/(COUNTA(B4:B32)-1))))</f>
        <v/>
      </c>
      <c r="L17" s="2" t="str">
        <f>IF(ISBLANK(E17),"",(1+((E17-(SUM(E4:E32)/COUNTA(B4:B32)))/(COUNTA(B4:B32)-1))))</f>
        <v/>
      </c>
      <c r="M17" s="2" t="str">
        <f t="shared" si="4"/>
        <v/>
      </c>
      <c r="N17" s="1" t="str">
        <f>IF(ISBLANK(B17),"",(B17-AVERAGE(B4:B32))/_xlfn.STDEV.S(B4:B32))</f>
        <v/>
      </c>
      <c r="O17" s="1" t="str">
        <f>IF(ISBLANK(D17),"",(D17-AVERAGE(D4:D32))/_xlfn.STDEV.S(D4:D32))</f>
        <v/>
      </c>
      <c r="P17" s="1" t="str">
        <f t="shared" si="5"/>
        <v/>
      </c>
      <c r="Q17" s="2" t="str">
        <f>IF(ISBLANK(C17),"",(C17-AVERAGE(C4:C32))/_xlfn.STDEV.S(C4:C32))</f>
        <v/>
      </c>
      <c r="R17" s="2" t="str">
        <f>IF(ISBLANK(E17),"",(E17-AVERAGE(E4:E32))/_xlfn.STDEV.S(E4:E32))</f>
        <v/>
      </c>
      <c r="S17" s="2" t="str">
        <f t="shared" si="9"/>
        <v/>
      </c>
      <c r="T17" s="1" t="str">
        <f t="shared" si="0"/>
        <v/>
      </c>
      <c r="U17" s="2" t="str">
        <f t="shared" si="1"/>
        <v/>
      </c>
      <c r="V17" s="20" t="str">
        <f t="shared" si="6"/>
        <v/>
      </c>
      <c r="W17" s="3" t="str">
        <f t="shared" si="2"/>
        <v/>
      </c>
      <c r="X17" s="3" t="str">
        <f t="shared" si="7"/>
        <v/>
      </c>
      <c r="Y17" s="15" t="str">
        <f t="shared" si="8"/>
        <v/>
      </c>
      <c r="Z17" s="20" t="str">
        <f t="shared" si="10"/>
        <v>keine Statusgruppe bestimmbar</v>
      </c>
    </row>
    <row r="18" spans="1:26" s="4" customFormat="1" ht="37.5" customHeight="1" x14ac:dyDescent="0.3">
      <c r="A18" s="37"/>
      <c r="B18" s="38"/>
      <c r="C18" s="39"/>
      <c r="D18" s="38"/>
      <c r="E18" s="39"/>
      <c r="F18" s="38"/>
      <c r="G18" s="39"/>
      <c r="H18" s="1" t="str">
        <f>IF(ISBLANK(B18),"",(1+((B18-(SUM(B4:B32)/COUNTA(B4:B32)))/(COUNTA(B4:B32)-1))))</f>
        <v/>
      </c>
      <c r="I18" s="1" t="str">
        <f>IF(ISBLANK(D18),"",(1+((D18-(SUM(D4:D32)/COUNTA(B4:B32)))/(COUNTA(B4:B32)-1))))</f>
        <v/>
      </c>
      <c r="J18" s="1" t="str">
        <f>IF(ISBLANK(F18),"",(1+((F18-(SUM(F$4:F$32)/COUNTA(B4:B32)))/(COUNTA(B4:B32)-1))))</f>
        <v/>
      </c>
      <c r="K18" s="2" t="str">
        <f>IF(ISBLANK(C18),"",(1+((C18-(SUM(C4:C32)/COUNTA(B4:B32)))/(COUNTA(B4:B32)-1))))</f>
        <v/>
      </c>
      <c r="L18" s="2" t="str">
        <f>IF(ISBLANK(E18),"",(1+((E18-(SUM(E4:E32)/COUNTA(B4:B32)))/(COUNTA(B4:B32)-1))))</f>
        <v/>
      </c>
      <c r="M18" s="2" t="str">
        <f t="shared" si="4"/>
        <v/>
      </c>
      <c r="N18" s="1" t="str">
        <f>IF(ISBLANK(B18),"",(B18-AVERAGE(B4:B32))/_xlfn.STDEV.S(B4:B32))</f>
        <v/>
      </c>
      <c r="O18" s="1" t="str">
        <f>IF(ISBLANK(D18),"",(D18-AVERAGE(D4:D32))/_xlfn.STDEV.S(D4:D32))</f>
        <v/>
      </c>
      <c r="P18" s="1" t="str">
        <f t="shared" si="5"/>
        <v/>
      </c>
      <c r="Q18" s="2" t="str">
        <f>IF(ISBLANK(C18),"",(C18-AVERAGE(C4:C32))/_xlfn.STDEV.S(C4:C32))</f>
        <v/>
      </c>
      <c r="R18" s="2" t="str">
        <f>IF(ISBLANK(E18),"",(E18-AVERAGE(E4:E32))/_xlfn.STDEV.S(E4:E32))</f>
        <v/>
      </c>
      <c r="S18" s="2" t="str">
        <f t="shared" si="9"/>
        <v/>
      </c>
      <c r="T18" s="1" t="str">
        <f t="shared" si="0"/>
        <v/>
      </c>
      <c r="U18" s="2" t="str">
        <f t="shared" si="1"/>
        <v/>
      </c>
      <c r="V18" s="20" t="str">
        <f t="shared" si="6"/>
        <v/>
      </c>
      <c r="W18" s="3" t="str">
        <f t="shared" si="2"/>
        <v/>
      </c>
      <c r="X18" s="3" t="str">
        <f t="shared" si="7"/>
        <v/>
      </c>
      <c r="Y18" s="14" t="str">
        <f t="shared" si="8"/>
        <v/>
      </c>
      <c r="Z18" s="22" t="str">
        <f t="shared" si="10"/>
        <v>keine Statusgruppe bestimmbar</v>
      </c>
    </row>
    <row r="19" spans="1:26" s="4" customFormat="1" ht="37.5" customHeight="1" x14ac:dyDescent="0.3">
      <c r="A19" s="34"/>
      <c r="B19" s="35"/>
      <c r="C19" s="36"/>
      <c r="D19" s="35"/>
      <c r="E19" s="36"/>
      <c r="F19" s="35"/>
      <c r="G19" s="36"/>
      <c r="H19" s="1" t="str">
        <f>IF(ISBLANK(B19),"",(1+((B19-(SUM(B4:B32)/COUNTA(B4:B32)))/(COUNTA(B4:B32)-1))))</f>
        <v/>
      </c>
      <c r="I19" s="1" t="str">
        <f>IF(ISBLANK(D19),"",(1+((D19-(SUM(D4:D32)/COUNTA(B4:B32)))/(COUNTA(B4:B32)-1))))</f>
        <v/>
      </c>
      <c r="J19" s="1" t="str">
        <f>IF(ISBLANK(F19),"",(1+((F19-(SUM(F$4:F$32)/COUNTA($B$4:$B$32)))/(COUNTA($B$4:B$32)-1))))</f>
        <v/>
      </c>
      <c r="K19" s="2" t="str">
        <f>IF(ISBLANK(C19),"",(1+((C19-(SUM(C4:C32)/COUNTA(B4:B32)))/(COUNTA(B4:B32)-1))))</f>
        <v/>
      </c>
      <c r="L19" s="2" t="str">
        <f>IF(ISBLANK(E19),"",(1+((E19-(SUM(E4:E32)/COUNTA(B4:B32)))/(COUNTA(B4:B32)-1))))</f>
        <v/>
      </c>
      <c r="M19" s="2" t="str">
        <f t="shared" si="4"/>
        <v/>
      </c>
      <c r="N19" s="1" t="str">
        <f>IF(ISBLANK(B19),"",(B19-AVERAGE(B4:B32))/_xlfn.STDEV.S(B4:B32))</f>
        <v/>
      </c>
      <c r="O19" s="1" t="str">
        <f>IF(ISBLANK(D19),"",(D19-AVERAGE(D4:D32))/_xlfn.STDEV.S(D4:D32))</f>
        <v/>
      </c>
      <c r="P19" s="1" t="str">
        <f t="shared" si="5"/>
        <v/>
      </c>
      <c r="Q19" s="2" t="str">
        <f>IF(ISBLANK(C19),"",(C19-AVERAGE(C4:C32))/_xlfn.STDEV.S(C4:C32))</f>
        <v/>
      </c>
      <c r="R19" s="2" t="str">
        <f>IF(ISBLANK(E19),"",(E19-AVERAGE(E4:E32))/_xlfn.STDEV.S(E4:E32))</f>
        <v/>
      </c>
      <c r="S19" s="2" t="str">
        <f t="shared" si="9"/>
        <v/>
      </c>
      <c r="T19" s="1" t="str">
        <f t="shared" si="0"/>
        <v/>
      </c>
      <c r="U19" s="2" t="str">
        <f t="shared" si="1"/>
        <v/>
      </c>
      <c r="V19" s="20" t="str">
        <f t="shared" si="6"/>
        <v/>
      </c>
      <c r="W19" s="3" t="str">
        <f t="shared" si="2"/>
        <v/>
      </c>
      <c r="X19" s="3" t="str">
        <f t="shared" si="7"/>
        <v/>
      </c>
      <c r="Y19" s="15" t="str">
        <f t="shared" si="8"/>
        <v/>
      </c>
      <c r="Z19" s="20" t="str">
        <f t="shared" si="10"/>
        <v>keine Statusgruppe bestimmbar</v>
      </c>
    </row>
    <row r="20" spans="1:26" s="4" customFormat="1" ht="37.5" customHeight="1" x14ac:dyDescent="0.3">
      <c r="A20" s="37"/>
      <c r="B20" s="38"/>
      <c r="C20" s="39"/>
      <c r="D20" s="38"/>
      <c r="E20" s="39"/>
      <c r="F20" s="38"/>
      <c r="G20" s="39"/>
      <c r="H20" s="1" t="str">
        <f>IF(ISBLANK(B20),"",(1+((B20-(SUM(B4:B32)/COUNTA(B4:B32)))/(COUNTA(B4:B32)-1))))</f>
        <v/>
      </c>
      <c r="I20" s="1" t="str">
        <f>IF(ISBLANK(D20),"",(1+((D20-(SUM(D4:D32)/COUNTA(B4:B32)))/(COUNTA(B4:B32)-1))))</f>
        <v/>
      </c>
      <c r="J20" s="1" t="str">
        <f>IF(ISBLANK(F20),"",(1+((F20-(SUM(F$4:F$32)/COUNTA($B$4:$B$32)))/(COUNTA($B$4:B$32)-1))))</f>
        <v/>
      </c>
      <c r="K20" s="2" t="str">
        <f>IF(ISBLANK(C20),"",(1+((C20-(SUM(C4:C32)/COUNTA(B4:B32)))/(COUNTA(B4:B32)-1))))</f>
        <v/>
      </c>
      <c r="L20" s="2" t="str">
        <f>IF(ISBLANK(E20),"",(1+((E20-(SUM(E4:E32)/COUNTA(B4:B32)))/(COUNTA(B4:B32)-1))))</f>
        <v/>
      </c>
      <c r="M20" s="2" t="str">
        <f t="shared" si="4"/>
        <v/>
      </c>
      <c r="N20" s="1" t="str">
        <f>IF(ISBLANK(B20),"",(B20-AVERAGE(B4:B32))/_xlfn.STDEV.S(B4:B32))</f>
        <v/>
      </c>
      <c r="O20" s="1" t="str">
        <f>IF(ISBLANK(D20),"",(D20-AVERAGE(D4:D32))/_xlfn.STDEV.S(D4:D32))</f>
        <v/>
      </c>
      <c r="P20" s="1" t="str">
        <f t="shared" si="5"/>
        <v/>
      </c>
      <c r="Q20" s="2" t="str">
        <f>IF(ISBLANK(C20),"",(C20-AVERAGE(C4:C32))/_xlfn.STDEV.S(C4:C32))</f>
        <v/>
      </c>
      <c r="R20" s="2" t="str">
        <f>IF(ISBLANK(E20),"",(E20-AVERAGE(E4:E32))/_xlfn.STDEV.S(E4:E32))</f>
        <v/>
      </c>
      <c r="S20" s="2" t="str">
        <f t="shared" si="9"/>
        <v/>
      </c>
      <c r="T20" s="1" t="str">
        <f t="shared" si="0"/>
        <v/>
      </c>
      <c r="U20" s="2" t="str">
        <f t="shared" si="1"/>
        <v/>
      </c>
      <c r="V20" s="20" t="str">
        <f t="shared" si="6"/>
        <v/>
      </c>
      <c r="W20" s="3" t="str">
        <f t="shared" si="2"/>
        <v/>
      </c>
      <c r="X20" s="3" t="str">
        <f t="shared" si="7"/>
        <v/>
      </c>
      <c r="Y20" s="14" t="str">
        <f t="shared" si="8"/>
        <v/>
      </c>
      <c r="Z20" s="22" t="str">
        <f t="shared" si="10"/>
        <v>keine Statusgruppe bestimmbar</v>
      </c>
    </row>
    <row r="21" spans="1:26" s="4" customFormat="1" ht="37.5" customHeight="1" x14ac:dyDescent="0.3">
      <c r="A21" s="40"/>
      <c r="B21" s="35"/>
      <c r="C21" s="36"/>
      <c r="D21" s="35"/>
      <c r="E21" s="36"/>
      <c r="F21" s="35"/>
      <c r="G21" s="36"/>
      <c r="H21" s="1" t="str">
        <f>IF(ISBLANK(B21),"",(1+((B21-(SUM(B4:B32)/COUNTA(B4:B32)))/(COUNTA(B4:B32)-1))))</f>
        <v/>
      </c>
      <c r="I21" s="1" t="str">
        <f>IF(ISBLANK(D21),"",(1+((D21-(SUM(D4:D32)/COUNTA(B4:B32)))/(COUNTA(B4:B32)-1))))</f>
        <v/>
      </c>
      <c r="J21" s="1" t="str">
        <f>IF(ISBLANK(F21),"",(1+((F21-(SUM(F$4:F$32)/COUNTA($B$4:$B$32)))/(COUNTA($B$4:B$32)-1))))</f>
        <v/>
      </c>
      <c r="K21" s="2" t="str">
        <f>IF(ISBLANK(C21),"",(1+((C21-(SUM(C4:C32)/COUNTA(B4:B32)))/(COUNTA(B4:B32)-1))))</f>
        <v/>
      </c>
      <c r="L21" s="2" t="str">
        <f>IF(ISBLANK(E21),"",(1+((E21-(SUM(E4:E32)/COUNTA(B4:B32)))/(COUNTA(B4:B32)-1))))</f>
        <v/>
      </c>
      <c r="M21" s="2" t="str">
        <f t="shared" si="4"/>
        <v/>
      </c>
      <c r="N21" s="1" t="str">
        <f>IF(ISBLANK(B21),"",(B21-AVERAGE(B4:B32))/_xlfn.STDEV.S(B4:B32))</f>
        <v/>
      </c>
      <c r="O21" s="1" t="str">
        <f>IF(ISBLANK(D21),"",(D21-AVERAGE(D4:D32))/_xlfn.STDEV.S(D4:D32))</f>
        <v/>
      </c>
      <c r="P21" s="1" t="str">
        <f t="shared" si="5"/>
        <v/>
      </c>
      <c r="Q21" s="2" t="str">
        <f>IF(ISBLANK(C21),"",(C21-AVERAGE(C4:C32))/_xlfn.STDEV.S(C4:C32))</f>
        <v/>
      </c>
      <c r="R21" s="2" t="str">
        <f>IF(ISBLANK(E21),"",(E21-AVERAGE(E4:E32))/_xlfn.STDEV.S(E4:E32))</f>
        <v/>
      </c>
      <c r="S21" s="2" t="str">
        <f t="shared" si="9"/>
        <v/>
      </c>
      <c r="T21" s="1" t="str">
        <f t="shared" si="0"/>
        <v/>
      </c>
      <c r="U21" s="2" t="str">
        <f t="shared" si="1"/>
        <v/>
      </c>
      <c r="V21" s="20" t="str">
        <f t="shared" si="6"/>
        <v/>
      </c>
      <c r="W21" s="3" t="str">
        <f t="shared" si="2"/>
        <v/>
      </c>
      <c r="X21" s="3" t="str">
        <f t="shared" si="7"/>
        <v/>
      </c>
      <c r="Y21" s="15" t="str">
        <f t="shared" si="8"/>
        <v/>
      </c>
      <c r="Z21" s="20" t="str">
        <f t="shared" si="10"/>
        <v>keine Statusgruppe bestimmbar</v>
      </c>
    </row>
    <row r="22" spans="1:26" s="4" customFormat="1" ht="37.5" customHeight="1" x14ac:dyDescent="0.3">
      <c r="A22" s="37"/>
      <c r="B22" s="38"/>
      <c r="C22" s="39"/>
      <c r="D22" s="38"/>
      <c r="E22" s="39"/>
      <c r="F22" s="38"/>
      <c r="G22" s="39"/>
      <c r="H22" s="1" t="str">
        <f>IF(ISBLANK(B22),"",(1+((B22-(SUM(B4:B32)/COUNTA(B4:B32)))/(COUNTA(B4:B32)-1))))</f>
        <v/>
      </c>
      <c r="I22" s="1" t="str">
        <f>IF(ISBLANK(D22),"",(1+((D22-(SUM(D4:D32)/COUNTA(B4:B32)))/(COUNTA(B4:B32)-1))))</f>
        <v/>
      </c>
      <c r="J22" s="1" t="str">
        <f>IF(ISBLANK(F22),"",(1+((F22-(SUM(F$4:F$32)/COUNTA($B$4:$B$32)))/(COUNTA($B$4:B$32)-1))))</f>
        <v/>
      </c>
      <c r="K22" s="2" t="str">
        <f>IF(ISBLANK(C22),"",(1+((C22-(SUM(C4:C32)/COUNTA(B4:B32)))/(COUNTA(B4:B32)-1))))</f>
        <v/>
      </c>
      <c r="L22" s="2" t="str">
        <f>IF(ISBLANK(E22),"",(1+((E22-(SUM(E4:E32)/COUNTA(B4:B32)))/(COUNTA(B4:B32)-1))))</f>
        <v/>
      </c>
      <c r="M22" s="2" t="str">
        <f t="shared" si="4"/>
        <v/>
      </c>
      <c r="N22" s="1" t="str">
        <f>IF(ISBLANK(B22),"",(B22-AVERAGE(B4:B32))/_xlfn.STDEV.S(B4:B32))</f>
        <v/>
      </c>
      <c r="O22" s="1" t="str">
        <f>IF(ISBLANK(D22),"",(D22-AVERAGE(D4:D32))/_xlfn.STDEV.S(D4:D32))</f>
        <v/>
      </c>
      <c r="P22" s="1" t="str">
        <f t="shared" si="5"/>
        <v/>
      </c>
      <c r="Q22" s="2" t="str">
        <f>IF(ISBLANK(C22),"",(C22-AVERAGE(C4:C32))/_xlfn.STDEV.S(C4:C32))</f>
        <v/>
      </c>
      <c r="R22" s="2" t="str">
        <f>IF(ISBLANK(E22),"",(E22-AVERAGE(E4:E32))/_xlfn.STDEV.S(E4:E32))</f>
        <v/>
      </c>
      <c r="S22" s="2" t="str">
        <f t="shared" si="9"/>
        <v/>
      </c>
      <c r="T22" s="1" t="str">
        <f t="shared" si="0"/>
        <v/>
      </c>
      <c r="U22" s="2" t="str">
        <f t="shared" si="1"/>
        <v/>
      </c>
      <c r="V22" s="20" t="str">
        <f t="shared" si="6"/>
        <v/>
      </c>
      <c r="W22" s="3" t="str">
        <f t="shared" si="2"/>
        <v/>
      </c>
      <c r="X22" s="3" t="str">
        <f t="shared" si="7"/>
        <v/>
      </c>
      <c r="Y22" s="14" t="str">
        <f t="shared" si="8"/>
        <v/>
      </c>
      <c r="Z22" s="22" t="str">
        <f t="shared" si="10"/>
        <v>keine Statusgruppe bestimmbar</v>
      </c>
    </row>
    <row r="23" spans="1:26" s="4" customFormat="1" ht="37.5" customHeight="1" x14ac:dyDescent="0.3">
      <c r="A23" s="34"/>
      <c r="B23" s="35"/>
      <c r="C23" s="36"/>
      <c r="D23" s="35"/>
      <c r="E23" s="36"/>
      <c r="F23" s="35"/>
      <c r="G23" s="36"/>
      <c r="H23" s="1" t="str">
        <f>IF(ISBLANK(B23),"",(1+((B23-(SUM(B4:B32)/COUNTA(B4:B32)))/(COUNTA(B4:B32)-1))))</f>
        <v/>
      </c>
      <c r="I23" s="1" t="str">
        <f>IF(ISBLANK(D23),"",(1+((D23-(SUM(D4:D32)/COUNTA(B4:B32)))/(COUNTA(B4:B32)-1))))</f>
        <v/>
      </c>
      <c r="J23" s="1" t="str">
        <f>IF(ISBLANK(F23),"",(1+((F23-(SUM(F$4:F$32)/COUNTA($B$4:$B$32)))/(COUNTA($B$4:B$32)-1))))</f>
        <v/>
      </c>
      <c r="K23" s="2" t="str">
        <f>IF(ISBLANK(C23),"",(1+((C23-(SUM(C4:C32)/COUNTA(B4:B32)))/(COUNTA(B4:B32)-1))))</f>
        <v/>
      </c>
      <c r="L23" s="2" t="str">
        <f>IF(ISBLANK(E23),"",(1+((E23-(SUM(E4:E32)/COUNTA(B4:B32)))/(COUNTA(B4:B32)-1))))</f>
        <v/>
      </c>
      <c r="M23" s="2" t="str">
        <f t="shared" si="4"/>
        <v/>
      </c>
      <c r="N23" s="1" t="str">
        <f>IF(ISBLANK(B23),"",(B23-AVERAGE(B4:B32))/_xlfn.STDEV.S(B4:B32))</f>
        <v/>
      </c>
      <c r="O23" s="1" t="str">
        <f>IF(ISBLANK(D23),"",(D23-AVERAGE(D4:D32))/_xlfn.STDEV.S(D4:D32))</f>
        <v/>
      </c>
      <c r="P23" s="1" t="str">
        <f t="shared" si="5"/>
        <v/>
      </c>
      <c r="Q23" s="2" t="str">
        <f>IF(ISBLANK(C23),"",(C23-AVERAGE(C4:C32))/_xlfn.STDEV.S(C4:C32))</f>
        <v/>
      </c>
      <c r="R23" s="2" t="str">
        <f>IF(ISBLANK(E23),"",(E23-AVERAGE(E4:E32))/_xlfn.STDEV.S(E4:E32))</f>
        <v/>
      </c>
      <c r="S23" s="2" t="str">
        <f t="shared" si="9"/>
        <v/>
      </c>
      <c r="T23" s="1" t="str">
        <f t="shared" si="0"/>
        <v/>
      </c>
      <c r="U23" s="2" t="str">
        <f t="shared" si="1"/>
        <v/>
      </c>
      <c r="V23" s="20" t="str">
        <f t="shared" si="6"/>
        <v/>
      </c>
      <c r="W23" s="3" t="str">
        <f t="shared" si="2"/>
        <v/>
      </c>
      <c r="X23" s="3" t="str">
        <f t="shared" si="7"/>
        <v/>
      </c>
      <c r="Y23" s="15" t="str">
        <f t="shared" si="8"/>
        <v/>
      </c>
      <c r="Z23" s="20" t="str">
        <f t="shared" si="10"/>
        <v>keine Statusgruppe bestimmbar</v>
      </c>
    </row>
    <row r="24" spans="1:26" s="4" customFormat="1" ht="37.5" customHeight="1" x14ac:dyDescent="0.3">
      <c r="A24" s="37"/>
      <c r="B24" s="38"/>
      <c r="C24" s="39"/>
      <c r="D24" s="38"/>
      <c r="E24" s="39"/>
      <c r="F24" s="38"/>
      <c r="G24" s="39"/>
      <c r="H24" s="1" t="str">
        <f>IF(ISBLANK(B24),"",(1+((B24-(SUM(B4:B32)/COUNTA(B4:B32)))/(COUNTA(B4:B32)-1))))</f>
        <v/>
      </c>
      <c r="I24" s="1" t="str">
        <f>IF(ISBLANK(D24),"",(1+((D24-(SUM(D4:D32)/COUNTA(B4:B32)))/(COUNTA(B4:B32)-1))))</f>
        <v/>
      </c>
      <c r="J24" s="1" t="str">
        <f>IF(ISBLANK(F24),"",(1+((F24-(SUM(F$4:F$32)/COUNTA($B$4:$B$32)))/(COUNTA($B$4:B$32)-1))))</f>
        <v/>
      </c>
      <c r="K24" s="2" t="str">
        <f>IF(ISBLANK(C24),"",(1+((C24-(SUM(C4:C32)/COUNTA(B4:B32)))/(COUNTA(B4:B32)-1))))</f>
        <v/>
      </c>
      <c r="L24" s="2" t="str">
        <f>IF(ISBLANK(E24),"",(1+((E24-(SUM(E4:E32)/COUNTA(B4:B32)))/(COUNTA(B4:B32)-1))))</f>
        <v/>
      </c>
      <c r="M24" s="2" t="str">
        <f t="shared" si="4"/>
        <v/>
      </c>
      <c r="N24" s="1" t="str">
        <f>IF(ISBLANK(B24),"",(B24-AVERAGE(B4:B32))/_xlfn.STDEV.S(B4:B32))</f>
        <v/>
      </c>
      <c r="O24" s="1" t="str">
        <f>IF(ISBLANK(D24),"",(D24-AVERAGE(D4:D32))/_xlfn.STDEV.S(D4:D32))</f>
        <v/>
      </c>
      <c r="P24" s="1" t="str">
        <f t="shared" si="5"/>
        <v/>
      </c>
      <c r="Q24" s="2" t="str">
        <f>IF(ISBLANK(C24),"",(C24-AVERAGE(C4:C32))/_xlfn.STDEV.S(C4:C32))</f>
        <v/>
      </c>
      <c r="R24" s="2" t="str">
        <f>IF(ISBLANK(E24),"",(E24-AVERAGE(E4:E32))/_xlfn.STDEV.S(E4:E32))</f>
        <v/>
      </c>
      <c r="S24" s="2" t="str">
        <f t="shared" si="9"/>
        <v/>
      </c>
      <c r="T24" s="1" t="str">
        <f t="shared" si="0"/>
        <v/>
      </c>
      <c r="U24" s="2" t="str">
        <f t="shared" si="1"/>
        <v/>
      </c>
      <c r="V24" s="20" t="str">
        <f t="shared" si="6"/>
        <v/>
      </c>
      <c r="W24" s="3" t="str">
        <f t="shared" si="2"/>
        <v/>
      </c>
      <c r="X24" s="3" t="str">
        <f t="shared" si="7"/>
        <v/>
      </c>
      <c r="Y24" s="14" t="str">
        <f t="shared" si="8"/>
        <v/>
      </c>
      <c r="Z24" s="22" t="str">
        <f t="shared" si="10"/>
        <v>keine Statusgruppe bestimmbar</v>
      </c>
    </row>
    <row r="25" spans="1:26" s="4" customFormat="1" ht="37.5" customHeight="1" x14ac:dyDescent="0.3">
      <c r="A25" s="34"/>
      <c r="B25" s="35"/>
      <c r="C25" s="36"/>
      <c r="D25" s="35"/>
      <c r="E25" s="36"/>
      <c r="F25" s="35"/>
      <c r="G25" s="36"/>
      <c r="H25" s="1" t="str">
        <f>IF(ISBLANK(B25),"",(1+((B25-(SUM(B4:B32)/COUNTA(B4:B32)))/(COUNTA(B4:B32)-1))))</f>
        <v/>
      </c>
      <c r="I25" s="1" t="str">
        <f>IF(ISBLANK(D25),"",(1+((D25-(SUM(D4:D32)/COUNTA(B4:B32)))/(COUNTA(B4:B32)-1))))</f>
        <v/>
      </c>
      <c r="J25" s="1" t="str">
        <f>IF(ISBLANK(F25),"",(1+((F25-(SUM(F$4:F$32)/COUNTA($B$4:$B$32)))/(COUNTA($B$4:B$32)-1))))</f>
        <v/>
      </c>
      <c r="K25" s="2" t="str">
        <f>IF(ISBLANK(C25),"",(1+((C25-(SUM(C4:C32)/COUNTA(B4:B32)))/(COUNTA(B4:B32)-1))))</f>
        <v/>
      </c>
      <c r="L25" s="2" t="str">
        <f>IF(ISBLANK(E25),"",(1+((E25-(SUM(E4:E32)/COUNTA(B4:B32)))/(COUNTA(B4:B32)-1))))</f>
        <v/>
      </c>
      <c r="M25" s="2" t="str">
        <f t="shared" si="4"/>
        <v/>
      </c>
      <c r="N25" s="1" t="str">
        <f>IF(ISBLANK(B25),"",(B25-AVERAGE(B4:B32))/_xlfn.STDEV.S(B4:B32))</f>
        <v/>
      </c>
      <c r="O25" s="1" t="str">
        <f>IF(ISBLANK(D25),"",(D25-AVERAGE(D4:D32))/_xlfn.STDEV.S(D4:D32))</f>
        <v/>
      </c>
      <c r="P25" s="1" t="str">
        <f t="shared" si="5"/>
        <v/>
      </c>
      <c r="Q25" s="2" t="str">
        <f>IF(ISBLANK(C25),"",(C25-AVERAGE(C4:C32))/_xlfn.STDEV.S(C4:C32))</f>
        <v/>
      </c>
      <c r="R25" s="2" t="str">
        <f>IF(ISBLANK(E25),"",(E25-AVERAGE(E4:E32))/_xlfn.STDEV.S(E4:E32))</f>
        <v/>
      </c>
      <c r="S25" s="2" t="str">
        <f t="shared" si="9"/>
        <v/>
      </c>
      <c r="T25" s="1" t="str">
        <f t="shared" si="0"/>
        <v/>
      </c>
      <c r="U25" s="2" t="str">
        <f t="shared" si="1"/>
        <v/>
      </c>
      <c r="V25" s="20" t="str">
        <f t="shared" si="6"/>
        <v/>
      </c>
      <c r="W25" s="3" t="str">
        <f t="shared" si="2"/>
        <v/>
      </c>
      <c r="X25" s="3" t="str">
        <f t="shared" si="7"/>
        <v/>
      </c>
      <c r="Y25" s="15" t="str">
        <f t="shared" si="8"/>
        <v/>
      </c>
      <c r="Z25" s="20" t="str">
        <f t="shared" si="10"/>
        <v>keine Statusgruppe bestimmbar</v>
      </c>
    </row>
    <row r="26" spans="1:26" s="4" customFormat="1" ht="37.5" customHeight="1" x14ac:dyDescent="0.3">
      <c r="A26" s="37"/>
      <c r="B26" s="38"/>
      <c r="C26" s="39"/>
      <c r="D26" s="38"/>
      <c r="E26" s="39"/>
      <c r="F26" s="38"/>
      <c r="G26" s="39"/>
      <c r="H26" s="1" t="str">
        <f>IF(ISBLANK(B26),"",(1+((B26-(SUM(B4:B32)/COUNTA(B4:B32)))/(COUNTA(B4:B32)-1))))</f>
        <v/>
      </c>
      <c r="I26" s="1" t="str">
        <f>IF(ISBLANK(D26),"",(1+((D26-(SUM(D4:D32)/COUNTA(B4:B32)))/(COUNTA(B4:B32)-1))))</f>
        <v/>
      </c>
      <c r="J26" s="1" t="str">
        <f>IF(ISBLANK(F26),"",(1+((F26-(SUM(F$4:F$32)/COUNTA($B$4:$B$32)))/(COUNTA($B$4:B$32)-1))))</f>
        <v/>
      </c>
      <c r="K26" s="2" t="str">
        <f>IF(ISBLANK(C26),"",(1+((C26-(SUM(C4:C32)/COUNTA(B4:B32)))/(COUNTA(B4:B32)-1))))</f>
        <v/>
      </c>
      <c r="L26" s="2" t="str">
        <f>IF(ISBLANK(E26),"",(1+((E26-(SUM(E4:E32)/COUNTA(B4:B32)))/(COUNTA(B4:B32)-1))))</f>
        <v/>
      </c>
      <c r="M26" s="2" t="str">
        <f t="shared" si="4"/>
        <v/>
      </c>
      <c r="N26" s="1" t="str">
        <f>IF(ISBLANK(B26),"",(B26-AVERAGE(B4:B32))/_xlfn.STDEV.S(B4:B32))</f>
        <v/>
      </c>
      <c r="O26" s="1" t="str">
        <f>IF(ISBLANK(D26),"",(D26-AVERAGE(D4:D32))/_xlfn.STDEV.S(D4:D32))</f>
        <v/>
      </c>
      <c r="P26" s="1" t="str">
        <f t="shared" si="5"/>
        <v/>
      </c>
      <c r="Q26" s="2" t="str">
        <f>IF(ISBLANK(C26),"",(C26-AVERAGE(C4:C32))/_xlfn.STDEV.S(C4:C32))</f>
        <v/>
      </c>
      <c r="R26" s="2" t="str">
        <f>IF(ISBLANK(E26),"",(E26-AVERAGE(E4:E32))/_xlfn.STDEV.S(E4:E32))</f>
        <v/>
      </c>
      <c r="S26" s="2" t="str">
        <f t="shared" si="9"/>
        <v/>
      </c>
      <c r="T26" s="1" t="str">
        <f t="shared" si="0"/>
        <v/>
      </c>
      <c r="U26" s="2" t="str">
        <f t="shared" si="1"/>
        <v/>
      </c>
      <c r="V26" s="20" t="str">
        <f t="shared" si="6"/>
        <v/>
      </c>
      <c r="W26" s="3" t="str">
        <f t="shared" si="2"/>
        <v/>
      </c>
      <c r="X26" s="3" t="str">
        <f t="shared" si="7"/>
        <v/>
      </c>
      <c r="Y26" s="14" t="str">
        <f t="shared" si="8"/>
        <v/>
      </c>
      <c r="Z26" s="22" t="str">
        <f t="shared" si="10"/>
        <v>keine Statusgruppe bestimmbar</v>
      </c>
    </row>
    <row r="27" spans="1:26" s="4" customFormat="1" ht="37.5" customHeight="1" x14ac:dyDescent="0.3">
      <c r="A27" s="34"/>
      <c r="B27" s="35"/>
      <c r="C27" s="36"/>
      <c r="D27" s="35"/>
      <c r="E27" s="36"/>
      <c r="F27" s="35"/>
      <c r="G27" s="36"/>
      <c r="H27" s="1" t="str">
        <f>IF(ISBLANK(B27),"",(1+((B27-(SUM(B4:B32)/COUNTA(B4:B32)))/(COUNTA(B4:B32)-1))))</f>
        <v/>
      </c>
      <c r="I27" s="1" t="str">
        <f>IF(ISBLANK(D27),"",(1+((D27-(SUM(D4:D32)/COUNTA(B4:B32)))/(COUNTA(B4:B32)-1))))</f>
        <v/>
      </c>
      <c r="J27" s="1" t="str">
        <f>IF(ISBLANK(F27),"",(1+((F27-(SUM(F$4:F$32)/COUNTA($B$4:$B$32)))/(COUNTA($B$4:B$32)-1))))</f>
        <v/>
      </c>
      <c r="K27" s="2" t="str">
        <f>IF(ISBLANK(C27),"",(1+((C27-(SUM(C4:C32)/COUNTA(B4:B32)))/(COUNTA(B4:B32)-1))))</f>
        <v/>
      </c>
      <c r="L27" s="2" t="str">
        <f>IF(ISBLANK(E27),"",(1+((E27-(SUM(E4:E32)/COUNTA(B4:B32)))/(COUNTA(B4:B32)-1))))</f>
        <v/>
      </c>
      <c r="M27" s="2" t="str">
        <f t="shared" si="4"/>
        <v/>
      </c>
      <c r="N27" s="1" t="str">
        <f>IF(ISBLANK(B27),"",(B27-AVERAGE(B4:B32))/_xlfn.STDEV.S(B4:B32))</f>
        <v/>
      </c>
      <c r="O27" s="1" t="str">
        <f>IF(ISBLANK(D27),"",(D27-AVERAGE(D4:D32))/_xlfn.STDEV.S(D4:D32))</f>
        <v/>
      </c>
      <c r="P27" s="1" t="str">
        <f t="shared" si="5"/>
        <v/>
      </c>
      <c r="Q27" s="2" t="str">
        <f>IF(ISBLANK(C27),"",(C27-AVERAGE(C4:C32))/_xlfn.STDEV.S(C4:C32))</f>
        <v/>
      </c>
      <c r="R27" s="2" t="str">
        <f>IF(ISBLANK(E27),"",(E27-AVERAGE(E4:E32))/_xlfn.STDEV.S(E4:E32))</f>
        <v/>
      </c>
      <c r="S27" s="2" t="str">
        <f t="shared" si="9"/>
        <v/>
      </c>
      <c r="T27" s="1" t="str">
        <f t="shared" si="0"/>
        <v/>
      </c>
      <c r="U27" s="2" t="str">
        <f t="shared" si="1"/>
        <v/>
      </c>
      <c r="V27" s="20" t="str">
        <f t="shared" si="6"/>
        <v/>
      </c>
      <c r="W27" s="3" t="str">
        <f t="shared" si="2"/>
        <v/>
      </c>
      <c r="X27" s="3" t="str">
        <f t="shared" si="7"/>
        <v/>
      </c>
      <c r="Y27" s="15" t="str">
        <f t="shared" si="8"/>
        <v/>
      </c>
      <c r="Z27" s="20" t="str">
        <f t="shared" si="10"/>
        <v>keine Statusgruppe bestimmbar</v>
      </c>
    </row>
    <row r="28" spans="1:26" s="4" customFormat="1" ht="37.5" customHeight="1" x14ac:dyDescent="0.3">
      <c r="A28" s="37"/>
      <c r="B28" s="38"/>
      <c r="C28" s="39"/>
      <c r="D28" s="38"/>
      <c r="E28" s="39"/>
      <c r="F28" s="38"/>
      <c r="G28" s="39"/>
      <c r="H28" s="1" t="str">
        <f>IF(ISBLANK(B28),"",(1+((B28-(SUM(B4:B32)/COUNTA(B4:B32)))/(COUNTA(B4:B32)-1))))</f>
        <v/>
      </c>
      <c r="I28" s="1" t="str">
        <f>IF(ISBLANK(D28),"",(1+((D28-(SUM(D4:D32)/COUNTA(B4:B32)))/(COUNTA(B4:B32)-1))))</f>
        <v/>
      </c>
      <c r="J28" s="1" t="str">
        <f>IF(ISBLANK(F28),"",(1+((F28-(SUM(F$4:F$32)/COUNTA($B$4:$B$32)))/(COUNTA($B$4:B$32)-1))))</f>
        <v/>
      </c>
      <c r="K28" s="2" t="str">
        <f>IF(ISBLANK(C28),"",(1+((C28-(SUM(C4:C32)/COUNTA(B4:B32)))/(COUNTA(B4:B32)-1))))</f>
        <v/>
      </c>
      <c r="L28" s="2" t="str">
        <f>IF(ISBLANK(E28),"",(1+((E28-(SUM(E4:E32)/COUNTA(B4:B32)))/(COUNTA(B4:B32)-1))))</f>
        <v/>
      </c>
      <c r="M28" s="2" t="str">
        <f t="shared" si="4"/>
        <v/>
      </c>
      <c r="N28" s="1" t="str">
        <f>IF(ISBLANK(B28),"",(B28-AVERAGE(B4:B32))/_xlfn.STDEV.S(B4:B32))</f>
        <v/>
      </c>
      <c r="O28" s="1" t="str">
        <f>IF(ISBLANK(D28),"",(D28-AVERAGE(D4:D32))/_xlfn.STDEV.S(D4:D32))</f>
        <v/>
      </c>
      <c r="P28" s="1" t="str">
        <f t="shared" si="5"/>
        <v/>
      </c>
      <c r="Q28" s="2" t="str">
        <f>IF(ISBLANK(C28),"",(C28-AVERAGE(C4:C32))/_xlfn.STDEV.S(C4:C32))</f>
        <v/>
      </c>
      <c r="R28" s="2" t="str">
        <f>IF(ISBLANK(E28),"",(E28-AVERAGE(E4:E32))/_xlfn.STDEV.S(E4:E32))</f>
        <v/>
      </c>
      <c r="S28" s="2" t="str">
        <f t="shared" si="9"/>
        <v/>
      </c>
      <c r="T28" s="1" t="str">
        <f t="shared" si="0"/>
        <v/>
      </c>
      <c r="U28" s="2" t="str">
        <f t="shared" si="1"/>
        <v/>
      </c>
      <c r="V28" s="20" t="str">
        <f t="shared" si="6"/>
        <v/>
      </c>
      <c r="W28" s="3" t="str">
        <f t="shared" si="2"/>
        <v/>
      </c>
      <c r="X28" s="3" t="str">
        <f t="shared" si="7"/>
        <v/>
      </c>
      <c r="Y28" s="14" t="str">
        <f t="shared" si="8"/>
        <v/>
      </c>
      <c r="Z28" s="22" t="str">
        <f t="shared" si="10"/>
        <v>keine Statusgruppe bestimmbar</v>
      </c>
    </row>
    <row r="29" spans="1:26" s="4" customFormat="1" ht="37.5" customHeight="1" x14ac:dyDescent="0.3">
      <c r="A29" s="34"/>
      <c r="B29" s="35"/>
      <c r="C29" s="36"/>
      <c r="D29" s="35"/>
      <c r="E29" s="36"/>
      <c r="F29" s="35"/>
      <c r="G29" s="36"/>
      <c r="H29" s="1" t="str">
        <f>IF(ISBLANK(B29),"",(1+((B29-(SUM(B4:B32)/COUNTA(B4:B32)))/(COUNTA(B4:B32)-1))))</f>
        <v/>
      </c>
      <c r="I29" s="1" t="str">
        <f>IF(ISBLANK(D29),"",(1+((D29-(SUM(D4:D32)/COUNTA(B4:B32)))/(COUNTA(B4:B32)-1))))</f>
        <v/>
      </c>
      <c r="J29" s="1" t="str">
        <f>IF(ISBLANK(F29),"",(1+((F29-(SUM(F$4:F$32)/COUNTA($B$4:$B$32)))/(COUNTA($B$4:B$32)-1))))</f>
        <v/>
      </c>
      <c r="K29" s="2" t="str">
        <f>IF(ISBLANK(C29),"",(1+((C29-(SUM(C4:C32)/COUNTA(B4:B32)))/(COUNTA(B4:B32)-1))))</f>
        <v/>
      </c>
      <c r="L29" s="2" t="str">
        <f>IF(ISBLANK(E29),"",(1+((E29-(SUM(E4:E32)/COUNTA(B4:B32)))/(COUNTA(B4:B32)-1))))</f>
        <v/>
      </c>
      <c r="M29" s="2" t="str">
        <f t="shared" si="4"/>
        <v/>
      </c>
      <c r="N29" s="1" t="str">
        <f>IF(ISBLANK(B29),"",(B29-AVERAGE(B4:B32))/_xlfn.STDEV.S(B4:B32))</f>
        <v/>
      </c>
      <c r="O29" s="1" t="str">
        <f>IF(ISBLANK(D29),"",(D29-AVERAGE(D4:D32))/_xlfn.STDEV.S(D4:D32))</f>
        <v/>
      </c>
      <c r="P29" s="1" t="str">
        <f t="shared" si="5"/>
        <v/>
      </c>
      <c r="Q29" s="2" t="str">
        <f>IF(ISBLANK(C29),"",(C29-AVERAGE(C4:C32))/_xlfn.STDEV.S(C4:C32))</f>
        <v/>
      </c>
      <c r="R29" s="2" t="str">
        <f>IF(ISBLANK(E29),"",(E29-AVERAGE(E4:E32))/_xlfn.STDEV.S(E4:E32))</f>
        <v/>
      </c>
      <c r="S29" s="2" t="str">
        <f t="shared" si="9"/>
        <v/>
      </c>
      <c r="T29" s="1" t="str">
        <f t="shared" si="0"/>
        <v/>
      </c>
      <c r="U29" s="2" t="str">
        <f t="shared" si="1"/>
        <v/>
      </c>
      <c r="V29" s="20" t="str">
        <f t="shared" si="6"/>
        <v/>
      </c>
      <c r="W29" s="3" t="str">
        <f t="shared" si="2"/>
        <v/>
      </c>
      <c r="X29" s="3" t="str">
        <f t="shared" si="7"/>
        <v/>
      </c>
      <c r="Y29" s="15" t="str">
        <f t="shared" si="8"/>
        <v/>
      </c>
      <c r="Z29" s="20" t="str">
        <f t="shared" si="10"/>
        <v>keine Statusgruppe bestimmbar</v>
      </c>
    </row>
    <row r="30" spans="1:26" s="4" customFormat="1" ht="37.5" customHeight="1" x14ac:dyDescent="0.3">
      <c r="A30" s="37"/>
      <c r="B30" s="38"/>
      <c r="C30" s="39"/>
      <c r="D30" s="38"/>
      <c r="E30" s="39"/>
      <c r="F30" s="38"/>
      <c r="G30" s="39"/>
      <c r="H30" s="1" t="str">
        <f>IF(ISBLANK(B30),"",(1+((B30-(SUM(B4:B32)/COUNTA(B4:B32)))/(COUNTA(B4:B32)-1))))</f>
        <v/>
      </c>
      <c r="I30" s="1" t="str">
        <f>IF(ISBLANK(D30),"",(1+((D30-(SUM(D4:D32)/COUNTA(B4:B32)))/(COUNTA(B4:B32)-1))))</f>
        <v/>
      </c>
      <c r="J30" s="1" t="str">
        <f>IF(ISBLANK(F30),"",(1+((F30-(SUM(F$4:F$32)/COUNTA($B$4:$B$32)))/(COUNTA($B$4:B$32)-1))))</f>
        <v/>
      </c>
      <c r="K30" s="2" t="str">
        <f>IF(ISBLANK(C30),"",(1+((C30-(SUM(C4:C32)/COUNTA(B4:B32)))/(COUNTA(B4:B32)-1))))</f>
        <v/>
      </c>
      <c r="L30" s="2" t="str">
        <f>IF(ISBLANK(E30),"",(1+((E30-(SUM(E4:E32)/COUNTA(B4:B32)))/(COUNTA(B4:B32)-1))))</f>
        <v/>
      </c>
      <c r="M30" s="2" t="str">
        <f t="shared" si="4"/>
        <v/>
      </c>
      <c r="N30" s="1" t="str">
        <f>IF(ISBLANK(B30),"",(B30-AVERAGE(B4:B32))/_xlfn.STDEV.S(B4:B32))</f>
        <v/>
      </c>
      <c r="O30" s="1" t="str">
        <f>IF(ISBLANK(D30),"",(D30-AVERAGE(D4:D32))/_xlfn.STDEV.S(D4:D32))</f>
        <v/>
      </c>
      <c r="P30" s="1" t="str">
        <f t="shared" si="5"/>
        <v/>
      </c>
      <c r="Q30" s="2" t="str">
        <f>IF(ISBLANK(C30),"",(C30-AVERAGE(C4:C32))/_xlfn.STDEV.S(C4:C32))</f>
        <v/>
      </c>
      <c r="R30" s="2" t="str">
        <f>IF(ISBLANK(E30),"",(E30-AVERAGE(E4:E32))/_xlfn.STDEV.S(E4:E32))</f>
        <v/>
      </c>
      <c r="S30" s="2" t="str">
        <f t="shared" si="9"/>
        <v/>
      </c>
      <c r="T30" s="1" t="str">
        <f t="shared" si="0"/>
        <v/>
      </c>
      <c r="U30" s="2" t="str">
        <f t="shared" si="1"/>
        <v/>
      </c>
      <c r="V30" s="20" t="str">
        <f t="shared" si="6"/>
        <v/>
      </c>
      <c r="W30" s="3" t="str">
        <f t="shared" si="2"/>
        <v/>
      </c>
      <c r="X30" s="3" t="str">
        <f t="shared" si="7"/>
        <v/>
      </c>
      <c r="Y30" s="14" t="str">
        <f t="shared" si="8"/>
        <v/>
      </c>
      <c r="Z30" s="22" t="str">
        <f t="shared" si="10"/>
        <v>keine Statusgruppe bestimmbar</v>
      </c>
    </row>
    <row r="31" spans="1:26" s="4" customFormat="1" ht="37.5" customHeight="1" x14ac:dyDescent="0.3">
      <c r="A31" s="34"/>
      <c r="B31" s="35"/>
      <c r="C31" s="36"/>
      <c r="D31" s="35"/>
      <c r="E31" s="36"/>
      <c r="F31" s="35"/>
      <c r="G31" s="36"/>
      <c r="H31" s="1" t="str">
        <f>IF(ISBLANK(B31),"",(1+((B31-(SUM(B4:B32)/COUNTA(B4:B32)))/(COUNTA(B4:B32)-1))))</f>
        <v/>
      </c>
      <c r="I31" s="1" t="str">
        <f>IF(ISBLANK(D31),"",(1+((D31-(SUM(D4:D32)/COUNTA(B4:B32)))/(COUNTA(B4:B32)-1))))</f>
        <v/>
      </c>
      <c r="J31" s="1" t="str">
        <f>IF(ISBLANK(F31),"",(1+((F31-(SUM(F$4:F$32)/COUNTA($B$4:$B$32)))/(COUNTA($B$4:B$32)-1))))</f>
        <v/>
      </c>
      <c r="K31" s="2" t="str">
        <f>IF(ISBLANK(C31),"",(1+((C31-(SUM(C4:C32)/COUNTA(B4:B32)))/(COUNTA(B4:B32)-1))))</f>
        <v/>
      </c>
      <c r="L31" s="2" t="str">
        <f>IF(ISBLANK(E31),"",(1+((E31-(SUM(E4:E32)/COUNTA(B4:B32)))/(COUNTA(B4:B32)-1))))</f>
        <v/>
      </c>
      <c r="M31" s="2" t="str">
        <f t="shared" si="4"/>
        <v/>
      </c>
      <c r="N31" s="1" t="str">
        <f>IF(ISBLANK(B31),"",(B31-AVERAGE(B4:B32))/_xlfn.STDEV.S(B4:B32))</f>
        <v/>
      </c>
      <c r="O31" s="1" t="str">
        <f>IF(ISBLANK(D31),"",(D31-AVERAGE(D4:D32))/_xlfn.STDEV.S(D4:D32))</f>
        <v/>
      </c>
      <c r="P31" s="1" t="str">
        <f t="shared" si="5"/>
        <v/>
      </c>
      <c r="Q31" s="2" t="str">
        <f>IF(ISBLANK(C31),"",(C31-AVERAGE(C4:C32))/_xlfn.STDEV.S(C4:C32))</f>
        <v/>
      </c>
      <c r="R31" s="2" t="str">
        <f>IF(ISBLANK(E31),"",(E31-AVERAGE(E4:E32))/_xlfn.STDEV.S(E4:E32))</f>
        <v/>
      </c>
      <c r="S31" s="2" t="str">
        <f t="shared" si="9"/>
        <v/>
      </c>
      <c r="T31" s="1" t="str">
        <f t="shared" si="0"/>
        <v/>
      </c>
      <c r="U31" s="2" t="str">
        <f t="shared" si="1"/>
        <v/>
      </c>
      <c r="V31" s="20" t="str">
        <f t="shared" si="6"/>
        <v/>
      </c>
      <c r="W31" s="3" t="str">
        <f t="shared" si="2"/>
        <v/>
      </c>
      <c r="X31" s="3" t="str">
        <f t="shared" si="7"/>
        <v/>
      </c>
      <c r="Y31" s="15" t="str">
        <f t="shared" si="8"/>
        <v/>
      </c>
      <c r="Z31" s="20" t="str">
        <f t="shared" si="10"/>
        <v>keine Statusgruppe bestimmbar</v>
      </c>
    </row>
    <row r="32" spans="1:26" s="5" customFormat="1" ht="37.5" customHeight="1" x14ac:dyDescent="0.3">
      <c r="A32" s="37"/>
      <c r="B32" s="38"/>
      <c r="C32" s="39"/>
      <c r="D32" s="38"/>
      <c r="E32" s="39"/>
      <c r="F32" s="38"/>
      <c r="G32" s="39"/>
      <c r="H32" s="1" t="str">
        <f>IF(ISBLANK(B32),"",(1+((B32-(SUM(B4:B32)/COUNTA(B4:B32)))/(COUNTA(B4:B32)-1))))</f>
        <v/>
      </c>
      <c r="I32" s="1" t="str">
        <f>IF(ISBLANK(D32),"",(1+((D32-(SUM(D4:D32)/COUNTA(B4:B32)))/(COUNTA(B4:B32)-1))))</f>
        <v/>
      </c>
      <c r="J32" s="1" t="str">
        <f>IF(ISBLANK(F32),"",(1+((F32-(SUM(F$4:F$32)/COUNTA($B$4:$B$32)))/(COUNTA($B$4:B$32)-1))))</f>
        <v/>
      </c>
      <c r="K32" s="2" t="str">
        <f>IF(ISBLANK(C32),"",(1+((C32-(SUM(C4:C32)/COUNTA(B4:B32)))/(COUNTA(B4:B32)-1))))</f>
        <v/>
      </c>
      <c r="L32" s="2" t="str">
        <f>IF(ISBLANK(E32),"",(1+((E32-(SUM(E4:E32)/COUNTA(B4:B32)))/(COUNTA(B4:B32)-1))))</f>
        <v/>
      </c>
      <c r="M32" s="2" t="str">
        <f t="shared" si="4"/>
        <v/>
      </c>
      <c r="N32" s="1" t="str">
        <f>IF(ISBLANK(B32),"",(B32-AVERAGE(B4:B32))/_xlfn.STDEV.S(B4:B32))</f>
        <v/>
      </c>
      <c r="O32" s="1" t="str">
        <f>IF(ISBLANK(D32),"",(D32-AVERAGE(D4:D32))/_xlfn.STDEV.S(D4:D32))</f>
        <v/>
      </c>
      <c r="P32" s="1" t="str">
        <f t="shared" si="5"/>
        <v/>
      </c>
      <c r="Q32" s="2" t="str">
        <f>IF(ISBLANK(C32),"",(C32-AVERAGE(C4:C32))/_xlfn.STDEV.S(C4:C32))</f>
        <v/>
      </c>
      <c r="R32" s="2" t="str">
        <f>IF(ISBLANK(E32),"",(E32-AVERAGE(E4:E32))/_xlfn.STDEV.S(E4:E32))</f>
        <v/>
      </c>
      <c r="S32" s="2" t="str">
        <f t="shared" si="9"/>
        <v/>
      </c>
      <c r="T32" s="1" t="str">
        <f t="shared" si="0"/>
        <v/>
      </c>
      <c r="U32" s="2" t="str">
        <f t="shared" si="1"/>
        <v/>
      </c>
      <c r="V32" s="20" t="str">
        <f t="shared" si="6"/>
        <v/>
      </c>
      <c r="W32" s="3" t="str">
        <f t="shared" si="2"/>
        <v/>
      </c>
      <c r="X32" s="3" t="str">
        <f t="shared" si="7"/>
        <v/>
      </c>
      <c r="Y32" s="14" t="str">
        <f t="shared" si="8"/>
        <v/>
      </c>
      <c r="Z32" s="22" t="str">
        <f t="shared" si="10"/>
        <v>keine Statusgruppe bestimmbar</v>
      </c>
    </row>
    <row r="33" ht="34.5" hidden="1" customHeight="1" x14ac:dyDescent="0.25"/>
  </sheetData>
  <sheetProtection algorithmName="SHA-512" hashValue="2goHIbPxHBiUJO7mcAy+Ploa7a3x735l7fq70RTcLL+NKrBBaLj7aZzRKmG70IR414Mv3+Ep3iQw6lPtyQmqlQ==" saltValue="/hv4pC02XrbXiZB5smZkgg==" spinCount="100000" sheet="1" scenarios="1" selectLockedCells="1"/>
  <mergeCells count="3">
    <mergeCell ref="D1:Z1"/>
    <mergeCell ref="B2:G2"/>
    <mergeCell ref="Y2:Z2"/>
  </mergeCells>
  <dataValidations count="1">
    <dataValidation type="whole" allowBlank="1" showInputMessage="1" showErrorMessage="1" sqref="B4:G32">
      <formula1>0</formula1>
      <formula2>29</formula2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1760" r:id="rId4">
          <objectPr defaultSize="0" autoPict="0" r:id="rId5">
            <anchor moveWithCells="1">
              <from>
                <xdr:col>1</xdr:col>
                <xdr:colOff>22860</xdr:colOff>
                <xdr:row>0</xdr:row>
                <xdr:rowOff>0</xdr:rowOff>
              </from>
              <to>
                <xdr:col>2</xdr:col>
                <xdr:colOff>251460</xdr:colOff>
                <xdr:row>0</xdr:row>
                <xdr:rowOff>906780</xdr:rowOff>
              </to>
            </anchor>
          </objectPr>
        </oleObject>
      </mc:Choice>
      <mc:Fallback>
        <oleObject progId="Word.Document.12" dvAspect="DVASPECT_ICON" shapeId="1760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6" name="Spinner 14">
              <controlPr defaultSize="0" autoPict="0">
                <anchor moveWithCells="1">
                  <from>
                    <xdr:col>1</xdr:col>
                    <xdr:colOff>60960</xdr:colOff>
                    <xdr:row>3</xdr:row>
                    <xdr:rowOff>45720</xdr:rowOff>
                  </from>
                  <to>
                    <xdr:col>1</xdr:col>
                    <xdr:colOff>487680</xdr:colOff>
                    <xdr:row>3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Spinner 15">
              <controlPr defaultSize="0" autoPict="0">
                <anchor moveWithCells="1">
                  <from>
                    <xdr:col>1</xdr:col>
                    <xdr:colOff>60960</xdr:colOff>
                    <xdr:row>4</xdr:row>
                    <xdr:rowOff>45720</xdr:rowOff>
                  </from>
                  <to>
                    <xdr:col>1</xdr:col>
                    <xdr:colOff>487680</xdr:colOff>
                    <xdr:row>4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Spinner 16">
              <controlPr defaultSize="0" autoPict="0">
                <anchor moveWithCells="1">
                  <from>
                    <xdr:col>1</xdr:col>
                    <xdr:colOff>60960</xdr:colOff>
                    <xdr:row>5</xdr:row>
                    <xdr:rowOff>45720</xdr:rowOff>
                  </from>
                  <to>
                    <xdr:col>1</xdr:col>
                    <xdr:colOff>487680</xdr:colOff>
                    <xdr:row>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Spinner 17">
              <controlPr defaultSize="0" autoPict="0">
                <anchor moveWithCells="1">
                  <from>
                    <xdr:col>1</xdr:col>
                    <xdr:colOff>60960</xdr:colOff>
                    <xdr:row>6</xdr:row>
                    <xdr:rowOff>45720</xdr:rowOff>
                  </from>
                  <to>
                    <xdr:col>1</xdr:col>
                    <xdr:colOff>487680</xdr:colOff>
                    <xdr:row>6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Spinner 18">
              <controlPr defaultSize="0" autoPict="0">
                <anchor moveWithCells="1">
                  <from>
                    <xdr:col>1</xdr:col>
                    <xdr:colOff>60960</xdr:colOff>
                    <xdr:row>7</xdr:row>
                    <xdr:rowOff>45720</xdr:rowOff>
                  </from>
                  <to>
                    <xdr:col>1</xdr:col>
                    <xdr:colOff>487680</xdr:colOff>
                    <xdr:row>7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Spinner 19">
              <controlPr defaultSize="0" autoPict="0">
                <anchor moveWithCells="1">
                  <from>
                    <xdr:col>1</xdr:col>
                    <xdr:colOff>60960</xdr:colOff>
                    <xdr:row>8</xdr:row>
                    <xdr:rowOff>45720</xdr:rowOff>
                  </from>
                  <to>
                    <xdr:col>1</xdr:col>
                    <xdr:colOff>487680</xdr:colOff>
                    <xdr:row>8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Spinner 20">
              <controlPr defaultSize="0" autoPict="0">
                <anchor moveWithCells="1">
                  <from>
                    <xdr:col>1</xdr:col>
                    <xdr:colOff>60960</xdr:colOff>
                    <xdr:row>9</xdr:row>
                    <xdr:rowOff>45720</xdr:rowOff>
                  </from>
                  <to>
                    <xdr:col>1</xdr:col>
                    <xdr:colOff>487680</xdr:colOff>
                    <xdr:row>9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Spinner 21">
              <controlPr defaultSize="0" autoPict="0">
                <anchor moveWithCells="1">
                  <from>
                    <xdr:col>1</xdr:col>
                    <xdr:colOff>60960</xdr:colOff>
                    <xdr:row>10</xdr:row>
                    <xdr:rowOff>45720</xdr:rowOff>
                  </from>
                  <to>
                    <xdr:col>1</xdr:col>
                    <xdr:colOff>487680</xdr:colOff>
                    <xdr:row>10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Spinner 22">
              <controlPr defaultSize="0" autoPict="0">
                <anchor moveWithCells="1">
                  <from>
                    <xdr:col>1</xdr:col>
                    <xdr:colOff>60960</xdr:colOff>
                    <xdr:row>11</xdr:row>
                    <xdr:rowOff>45720</xdr:rowOff>
                  </from>
                  <to>
                    <xdr:col>1</xdr:col>
                    <xdr:colOff>487680</xdr:colOff>
                    <xdr:row>11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Spinner 23">
              <controlPr defaultSize="0" autoPict="0">
                <anchor moveWithCells="1">
                  <from>
                    <xdr:col>1</xdr:col>
                    <xdr:colOff>60960</xdr:colOff>
                    <xdr:row>12</xdr:row>
                    <xdr:rowOff>60960</xdr:rowOff>
                  </from>
                  <to>
                    <xdr:col>1</xdr:col>
                    <xdr:colOff>487680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Spinner 24">
              <controlPr defaultSize="0" autoPict="0">
                <anchor moveWithCells="1">
                  <from>
                    <xdr:col>1</xdr:col>
                    <xdr:colOff>60960</xdr:colOff>
                    <xdr:row>13</xdr:row>
                    <xdr:rowOff>60960</xdr:rowOff>
                  </from>
                  <to>
                    <xdr:col>1</xdr:col>
                    <xdr:colOff>487680</xdr:colOff>
                    <xdr:row>13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Spinner 25">
              <controlPr defaultSize="0" autoPict="0">
                <anchor moveWithCells="1">
                  <from>
                    <xdr:col>1</xdr:col>
                    <xdr:colOff>60960</xdr:colOff>
                    <xdr:row>14</xdr:row>
                    <xdr:rowOff>45720</xdr:rowOff>
                  </from>
                  <to>
                    <xdr:col>1</xdr:col>
                    <xdr:colOff>487680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Spinner 26">
              <controlPr defaultSize="0" autoPict="0">
                <anchor moveWithCells="1">
                  <from>
                    <xdr:col>1</xdr:col>
                    <xdr:colOff>60960</xdr:colOff>
                    <xdr:row>15</xdr:row>
                    <xdr:rowOff>60960</xdr:rowOff>
                  </from>
                  <to>
                    <xdr:col>1</xdr:col>
                    <xdr:colOff>487680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Spinner 27">
              <controlPr defaultSize="0" autoPict="0">
                <anchor moveWithCells="1">
                  <from>
                    <xdr:col>1</xdr:col>
                    <xdr:colOff>60960</xdr:colOff>
                    <xdr:row>16</xdr:row>
                    <xdr:rowOff>60960</xdr:rowOff>
                  </from>
                  <to>
                    <xdr:col>1</xdr:col>
                    <xdr:colOff>487680</xdr:colOff>
                    <xdr:row>16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Spinner 28">
              <controlPr defaultSize="0" autoPict="0">
                <anchor moveWithCells="1">
                  <from>
                    <xdr:col>1</xdr:col>
                    <xdr:colOff>60960</xdr:colOff>
                    <xdr:row>17</xdr:row>
                    <xdr:rowOff>60960</xdr:rowOff>
                  </from>
                  <to>
                    <xdr:col>1</xdr:col>
                    <xdr:colOff>487680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Spinner 29">
              <controlPr defaultSize="0" autoPict="0">
                <anchor moveWithCells="1">
                  <from>
                    <xdr:col>1</xdr:col>
                    <xdr:colOff>60960</xdr:colOff>
                    <xdr:row>18</xdr:row>
                    <xdr:rowOff>60960</xdr:rowOff>
                  </from>
                  <to>
                    <xdr:col>1</xdr:col>
                    <xdr:colOff>487680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Spinner 30">
              <controlPr defaultSize="0" autoPict="0">
                <anchor moveWithCells="1">
                  <from>
                    <xdr:col>1</xdr:col>
                    <xdr:colOff>60960</xdr:colOff>
                    <xdr:row>19</xdr:row>
                    <xdr:rowOff>60960</xdr:rowOff>
                  </from>
                  <to>
                    <xdr:col>1</xdr:col>
                    <xdr:colOff>487680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Spinner 31">
              <controlPr defaultSize="0" autoPict="0">
                <anchor moveWithCells="1">
                  <from>
                    <xdr:col>1</xdr:col>
                    <xdr:colOff>60960</xdr:colOff>
                    <xdr:row>20</xdr:row>
                    <xdr:rowOff>60960</xdr:rowOff>
                  </from>
                  <to>
                    <xdr:col>1</xdr:col>
                    <xdr:colOff>487680</xdr:colOff>
                    <xdr:row>20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Spinner 32">
              <controlPr defaultSize="0" autoPict="0">
                <anchor moveWithCells="1">
                  <from>
                    <xdr:col>1</xdr:col>
                    <xdr:colOff>60960</xdr:colOff>
                    <xdr:row>21</xdr:row>
                    <xdr:rowOff>60960</xdr:rowOff>
                  </from>
                  <to>
                    <xdr:col>1</xdr:col>
                    <xdr:colOff>487680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Spinner 33">
              <controlPr defaultSize="0" autoPict="0">
                <anchor moveWithCells="1">
                  <from>
                    <xdr:col>1</xdr:col>
                    <xdr:colOff>60960</xdr:colOff>
                    <xdr:row>22</xdr:row>
                    <xdr:rowOff>60960</xdr:rowOff>
                  </from>
                  <to>
                    <xdr:col>1</xdr:col>
                    <xdr:colOff>487680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Spinner 34">
              <controlPr defaultSize="0" autoPict="0">
                <anchor moveWithCells="1">
                  <from>
                    <xdr:col>1</xdr:col>
                    <xdr:colOff>60960</xdr:colOff>
                    <xdr:row>23</xdr:row>
                    <xdr:rowOff>60960</xdr:rowOff>
                  </from>
                  <to>
                    <xdr:col>1</xdr:col>
                    <xdr:colOff>487680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Spinner 35">
              <controlPr defaultSize="0" autoPict="0">
                <anchor moveWithCells="1">
                  <from>
                    <xdr:col>1</xdr:col>
                    <xdr:colOff>60960</xdr:colOff>
                    <xdr:row>24</xdr:row>
                    <xdr:rowOff>60960</xdr:rowOff>
                  </from>
                  <to>
                    <xdr:col>1</xdr:col>
                    <xdr:colOff>487680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Spinner 36">
              <controlPr defaultSize="0" autoPict="0">
                <anchor moveWithCells="1">
                  <from>
                    <xdr:col>1</xdr:col>
                    <xdr:colOff>60960</xdr:colOff>
                    <xdr:row>25</xdr:row>
                    <xdr:rowOff>60960</xdr:rowOff>
                  </from>
                  <to>
                    <xdr:col>1</xdr:col>
                    <xdr:colOff>487680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Spinner 37">
              <controlPr defaultSize="0" autoPict="0">
                <anchor moveWithCells="1">
                  <from>
                    <xdr:col>1</xdr:col>
                    <xdr:colOff>60960</xdr:colOff>
                    <xdr:row>26</xdr:row>
                    <xdr:rowOff>60960</xdr:rowOff>
                  </from>
                  <to>
                    <xdr:col>1</xdr:col>
                    <xdr:colOff>487680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Spinner 38">
              <controlPr defaultSize="0" autoPict="0">
                <anchor moveWithCells="1">
                  <from>
                    <xdr:col>1</xdr:col>
                    <xdr:colOff>60960</xdr:colOff>
                    <xdr:row>27</xdr:row>
                    <xdr:rowOff>60960</xdr:rowOff>
                  </from>
                  <to>
                    <xdr:col>1</xdr:col>
                    <xdr:colOff>487680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Spinner 39">
              <controlPr defaultSize="0" autoPict="0">
                <anchor moveWithCells="1">
                  <from>
                    <xdr:col>1</xdr:col>
                    <xdr:colOff>60960</xdr:colOff>
                    <xdr:row>28</xdr:row>
                    <xdr:rowOff>60960</xdr:rowOff>
                  </from>
                  <to>
                    <xdr:col>1</xdr:col>
                    <xdr:colOff>487680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Spinner 40">
              <controlPr defaultSize="0" autoPict="0">
                <anchor moveWithCells="1">
                  <from>
                    <xdr:col>1</xdr:col>
                    <xdr:colOff>60960</xdr:colOff>
                    <xdr:row>29</xdr:row>
                    <xdr:rowOff>60960</xdr:rowOff>
                  </from>
                  <to>
                    <xdr:col>1</xdr:col>
                    <xdr:colOff>487680</xdr:colOff>
                    <xdr:row>29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Spinner 41">
              <controlPr defaultSize="0" autoPict="0">
                <anchor moveWithCells="1">
                  <from>
                    <xdr:col>1</xdr:col>
                    <xdr:colOff>60960</xdr:colOff>
                    <xdr:row>30</xdr:row>
                    <xdr:rowOff>60960</xdr:rowOff>
                  </from>
                  <to>
                    <xdr:col>1</xdr:col>
                    <xdr:colOff>487680</xdr:colOff>
                    <xdr:row>30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Spinner 42">
              <controlPr defaultSize="0" autoPict="0">
                <anchor moveWithCells="1">
                  <from>
                    <xdr:col>1</xdr:col>
                    <xdr:colOff>60960</xdr:colOff>
                    <xdr:row>31</xdr:row>
                    <xdr:rowOff>60960</xdr:rowOff>
                  </from>
                  <to>
                    <xdr:col>1</xdr:col>
                    <xdr:colOff>487680</xdr:colOff>
                    <xdr:row>31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5" name="Spinner 44">
              <controlPr defaultSize="0" autoPict="0">
                <anchor moveWithCells="1">
                  <from>
                    <xdr:col>2</xdr:col>
                    <xdr:colOff>60960</xdr:colOff>
                    <xdr:row>3</xdr:row>
                    <xdr:rowOff>45720</xdr:rowOff>
                  </from>
                  <to>
                    <xdr:col>2</xdr:col>
                    <xdr:colOff>487680</xdr:colOff>
                    <xdr:row>3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6" name="Spinner 45">
              <controlPr defaultSize="0" autoPict="0">
                <anchor moveWithCells="1">
                  <from>
                    <xdr:col>2</xdr:col>
                    <xdr:colOff>60960</xdr:colOff>
                    <xdr:row>4</xdr:row>
                    <xdr:rowOff>45720</xdr:rowOff>
                  </from>
                  <to>
                    <xdr:col>2</xdr:col>
                    <xdr:colOff>487680</xdr:colOff>
                    <xdr:row>4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7" name="Spinner 46">
              <controlPr defaultSize="0" autoPict="0">
                <anchor moveWithCells="1">
                  <from>
                    <xdr:col>2</xdr:col>
                    <xdr:colOff>60960</xdr:colOff>
                    <xdr:row>5</xdr:row>
                    <xdr:rowOff>45720</xdr:rowOff>
                  </from>
                  <to>
                    <xdr:col>2</xdr:col>
                    <xdr:colOff>487680</xdr:colOff>
                    <xdr:row>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8" name="Spinner 47">
              <controlPr defaultSize="0" autoPict="0">
                <anchor moveWithCells="1">
                  <from>
                    <xdr:col>2</xdr:col>
                    <xdr:colOff>60960</xdr:colOff>
                    <xdr:row>6</xdr:row>
                    <xdr:rowOff>45720</xdr:rowOff>
                  </from>
                  <to>
                    <xdr:col>2</xdr:col>
                    <xdr:colOff>487680</xdr:colOff>
                    <xdr:row>6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9" name="Spinner 48">
              <controlPr defaultSize="0" autoPict="0">
                <anchor moveWithCells="1">
                  <from>
                    <xdr:col>2</xdr:col>
                    <xdr:colOff>60960</xdr:colOff>
                    <xdr:row>7</xdr:row>
                    <xdr:rowOff>45720</xdr:rowOff>
                  </from>
                  <to>
                    <xdr:col>2</xdr:col>
                    <xdr:colOff>487680</xdr:colOff>
                    <xdr:row>7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Spinner 49">
              <controlPr defaultSize="0" autoPict="0">
                <anchor moveWithCells="1">
                  <from>
                    <xdr:col>2</xdr:col>
                    <xdr:colOff>60960</xdr:colOff>
                    <xdr:row>8</xdr:row>
                    <xdr:rowOff>45720</xdr:rowOff>
                  </from>
                  <to>
                    <xdr:col>2</xdr:col>
                    <xdr:colOff>487680</xdr:colOff>
                    <xdr:row>8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Spinner 50">
              <controlPr defaultSize="0" autoPict="0">
                <anchor moveWithCells="1">
                  <from>
                    <xdr:col>2</xdr:col>
                    <xdr:colOff>60960</xdr:colOff>
                    <xdr:row>9</xdr:row>
                    <xdr:rowOff>45720</xdr:rowOff>
                  </from>
                  <to>
                    <xdr:col>2</xdr:col>
                    <xdr:colOff>487680</xdr:colOff>
                    <xdr:row>9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Spinner 51">
              <controlPr defaultSize="0" autoPict="0">
                <anchor moveWithCells="1">
                  <from>
                    <xdr:col>2</xdr:col>
                    <xdr:colOff>60960</xdr:colOff>
                    <xdr:row>10</xdr:row>
                    <xdr:rowOff>45720</xdr:rowOff>
                  </from>
                  <to>
                    <xdr:col>2</xdr:col>
                    <xdr:colOff>487680</xdr:colOff>
                    <xdr:row>10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3" name="Spinner 52">
              <controlPr defaultSize="0" autoPict="0">
                <anchor moveWithCells="1">
                  <from>
                    <xdr:col>2</xdr:col>
                    <xdr:colOff>60960</xdr:colOff>
                    <xdr:row>11</xdr:row>
                    <xdr:rowOff>45720</xdr:rowOff>
                  </from>
                  <to>
                    <xdr:col>2</xdr:col>
                    <xdr:colOff>487680</xdr:colOff>
                    <xdr:row>11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4" name="Spinner 53">
              <controlPr defaultSize="0" autoPict="0">
                <anchor moveWithCells="1">
                  <from>
                    <xdr:col>2</xdr:col>
                    <xdr:colOff>60960</xdr:colOff>
                    <xdr:row>12</xdr:row>
                    <xdr:rowOff>60960</xdr:rowOff>
                  </from>
                  <to>
                    <xdr:col>2</xdr:col>
                    <xdr:colOff>487680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5" name="Spinner 54">
              <controlPr defaultSize="0" autoPict="0">
                <anchor moveWithCells="1">
                  <from>
                    <xdr:col>2</xdr:col>
                    <xdr:colOff>60960</xdr:colOff>
                    <xdr:row>13</xdr:row>
                    <xdr:rowOff>60960</xdr:rowOff>
                  </from>
                  <to>
                    <xdr:col>2</xdr:col>
                    <xdr:colOff>487680</xdr:colOff>
                    <xdr:row>13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6" name="Spinner 55">
              <controlPr defaultSize="0" autoPict="0">
                <anchor moveWithCells="1">
                  <from>
                    <xdr:col>2</xdr:col>
                    <xdr:colOff>60960</xdr:colOff>
                    <xdr:row>14</xdr:row>
                    <xdr:rowOff>60960</xdr:rowOff>
                  </from>
                  <to>
                    <xdr:col>2</xdr:col>
                    <xdr:colOff>487680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7" name="Spinner 56">
              <controlPr defaultSize="0" autoPict="0">
                <anchor moveWithCells="1">
                  <from>
                    <xdr:col>2</xdr:col>
                    <xdr:colOff>60960</xdr:colOff>
                    <xdr:row>15</xdr:row>
                    <xdr:rowOff>60960</xdr:rowOff>
                  </from>
                  <to>
                    <xdr:col>2</xdr:col>
                    <xdr:colOff>487680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8" name="Spinner 57">
              <controlPr defaultSize="0" autoPict="0">
                <anchor moveWithCells="1">
                  <from>
                    <xdr:col>2</xdr:col>
                    <xdr:colOff>60960</xdr:colOff>
                    <xdr:row>16</xdr:row>
                    <xdr:rowOff>60960</xdr:rowOff>
                  </from>
                  <to>
                    <xdr:col>2</xdr:col>
                    <xdr:colOff>487680</xdr:colOff>
                    <xdr:row>16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9" name="Spinner 58">
              <controlPr defaultSize="0" autoPict="0">
                <anchor moveWithCells="1">
                  <from>
                    <xdr:col>2</xdr:col>
                    <xdr:colOff>60960</xdr:colOff>
                    <xdr:row>17</xdr:row>
                    <xdr:rowOff>60960</xdr:rowOff>
                  </from>
                  <to>
                    <xdr:col>2</xdr:col>
                    <xdr:colOff>487680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0" name="Spinner 59">
              <controlPr defaultSize="0" autoPict="0">
                <anchor moveWithCells="1">
                  <from>
                    <xdr:col>2</xdr:col>
                    <xdr:colOff>60960</xdr:colOff>
                    <xdr:row>18</xdr:row>
                    <xdr:rowOff>60960</xdr:rowOff>
                  </from>
                  <to>
                    <xdr:col>2</xdr:col>
                    <xdr:colOff>487680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1" name="Spinner 60">
              <controlPr defaultSize="0" autoPict="0">
                <anchor moveWithCells="1">
                  <from>
                    <xdr:col>2</xdr:col>
                    <xdr:colOff>60960</xdr:colOff>
                    <xdr:row>19</xdr:row>
                    <xdr:rowOff>60960</xdr:rowOff>
                  </from>
                  <to>
                    <xdr:col>2</xdr:col>
                    <xdr:colOff>487680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2" name="Spinner 61">
              <controlPr defaultSize="0" autoPict="0">
                <anchor moveWithCells="1">
                  <from>
                    <xdr:col>2</xdr:col>
                    <xdr:colOff>60960</xdr:colOff>
                    <xdr:row>20</xdr:row>
                    <xdr:rowOff>60960</xdr:rowOff>
                  </from>
                  <to>
                    <xdr:col>2</xdr:col>
                    <xdr:colOff>487680</xdr:colOff>
                    <xdr:row>20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3" name="Spinner 62">
              <controlPr defaultSize="0" autoPict="0">
                <anchor moveWithCells="1">
                  <from>
                    <xdr:col>2</xdr:col>
                    <xdr:colOff>60960</xdr:colOff>
                    <xdr:row>21</xdr:row>
                    <xdr:rowOff>60960</xdr:rowOff>
                  </from>
                  <to>
                    <xdr:col>2</xdr:col>
                    <xdr:colOff>487680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4" name="Spinner 63">
              <controlPr defaultSize="0" autoPict="0">
                <anchor moveWithCells="1">
                  <from>
                    <xdr:col>2</xdr:col>
                    <xdr:colOff>60960</xdr:colOff>
                    <xdr:row>22</xdr:row>
                    <xdr:rowOff>60960</xdr:rowOff>
                  </from>
                  <to>
                    <xdr:col>2</xdr:col>
                    <xdr:colOff>487680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5" name="Spinner 64">
              <controlPr defaultSize="0" autoPict="0">
                <anchor moveWithCells="1">
                  <from>
                    <xdr:col>2</xdr:col>
                    <xdr:colOff>60960</xdr:colOff>
                    <xdr:row>23</xdr:row>
                    <xdr:rowOff>60960</xdr:rowOff>
                  </from>
                  <to>
                    <xdr:col>2</xdr:col>
                    <xdr:colOff>487680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6" name="Spinner 65">
              <controlPr defaultSize="0" autoPict="0">
                <anchor moveWithCells="1">
                  <from>
                    <xdr:col>2</xdr:col>
                    <xdr:colOff>60960</xdr:colOff>
                    <xdr:row>24</xdr:row>
                    <xdr:rowOff>60960</xdr:rowOff>
                  </from>
                  <to>
                    <xdr:col>2</xdr:col>
                    <xdr:colOff>487680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7" name="Spinner 66">
              <controlPr defaultSize="0" autoPict="0">
                <anchor moveWithCells="1">
                  <from>
                    <xdr:col>2</xdr:col>
                    <xdr:colOff>60960</xdr:colOff>
                    <xdr:row>25</xdr:row>
                    <xdr:rowOff>60960</xdr:rowOff>
                  </from>
                  <to>
                    <xdr:col>2</xdr:col>
                    <xdr:colOff>487680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8" name="Spinner 67">
              <controlPr defaultSize="0" autoPict="0">
                <anchor moveWithCells="1">
                  <from>
                    <xdr:col>2</xdr:col>
                    <xdr:colOff>60960</xdr:colOff>
                    <xdr:row>26</xdr:row>
                    <xdr:rowOff>60960</xdr:rowOff>
                  </from>
                  <to>
                    <xdr:col>2</xdr:col>
                    <xdr:colOff>487680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9" name="Spinner 68">
              <controlPr defaultSize="0" autoPict="0">
                <anchor moveWithCells="1">
                  <from>
                    <xdr:col>2</xdr:col>
                    <xdr:colOff>60960</xdr:colOff>
                    <xdr:row>27</xdr:row>
                    <xdr:rowOff>60960</xdr:rowOff>
                  </from>
                  <to>
                    <xdr:col>2</xdr:col>
                    <xdr:colOff>487680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0" name="Spinner 69">
              <controlPr defaultSize="0" autoPict="0">
                <anchor moveWithCells="1">
                  <from>
                    <xdr:col>2</xdr:col>
                    <xdr:colOff>60960</xdr:colOff>
                    <xdr:row>28</xdr:row>
                    <xdr:rowOff>60960</xdr:rowOff>
                  </from>
                  <to>
                    <xdr:col>2</xdr:col>
                    <xdr:colOff>487680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1" name="Spinner 70">
              <controlPr defaultSize="0" autoPict="0">
                <anchor moveWithCells="1">
                  <from>
                    <xdr:col>2</xdr:col>
                    <xdr:colOff>60960</xdr:colOff>
                    <xdr:row>29</xdr:row>
                    <xdr:rowOff>68580</xdr:rowOff>
                  </from>
                  <to>
                    <xdr:col>2</xdr:col>
                    <xdr:colOff>487680</xdr:colOff>
                    <xdr:row>29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2" name="Spinner 71">
              <controlPr defaultSize="0" autoPict="0">
                <anchor moveWithCells="1">
                  <from>
                    <xdr:col>2</xdr:col>
                    <xdr:colOff>60960</xdr:colOff>
                    <xdr:row>30</xdr:row>
                    <xdr:rowOff>68580</xdr:rowOff>
                  </from>
                  <to>
                    <xdr:col>2</xdr:col>
                    <xdr:colOff>487680</xdr:colOff>
                    <xdr:row>30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3" name="Spinner 72">
              <controlPr defaultSize="0" autoPict="0">
                <anchor moveWithCells="1">
                  <from>
                    <xdr:col>2</xdr:col>
                    <xdr:colOff>60960</xdr:colOff>
                    <xdr:row>31</xdr:row>
                    <xdr:rowOff>68580</xdr:rowOff>
                  </from>
                  <to>
                    <xdr:col>2</xdr:col>
                    <xdr:colOff>487680</xdr:colOff>
                    <xdr:row>31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4" name="Spinner 74">
              <controlPr defaultSize="0" autoPict="0">
                <anchor moveWithCells="1">
                  <from>
                    <xdr:col>3</xdr:col>
                    <xdr:colOff>60960</xdr:colOff>
                    <xdr:row>3</xdr:row>
                    <xdr:rowOff>45720</xdr:rowOff>
                  </from>
                  <to>
                    <xdr:col>3</xdr:col>
                    <xdr:colOff>487680</xdr:colOff>
                    <xdr:row>3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5" name="Spinner 75">
              <controlPr defaultSize="0" autoPict="0">
                <anchor moveWithCells="1">
                  <from>
                    <xdr:col>3</xdr:col>
                    <xdr:colOff>60960</xdr:colOff>
                    <xdr:row>4</xdr:row>
                    <xdr:rowOff>45720</xdr:rowOff>
                  </from>
                  <to>
                    <xdr:col>3</xdr:col>
                    <xdr:colOff>487680</xdr:colOff>
                    <xdr:row>4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6" name="Spinner 76">
              <controlPr defaultSize="0" autoPict="0">
                <anchor moveWithCells="1">
                  <from>
                    <xdr:col>3</xdr:col>
                    <xdr:colOff>60960</xdr:colOff>
                    <xdr:row>5</xdr:row>
                    <xdr:rowOff>45720</xdr:rowOff>
                  </from>
                  <to>
                    <xdr:col>3</xdr:col>
                    <xdr:colOff>487680</xdr:colOff>
                    <xdr:row>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7" name="Spinner 77">
              <controlPr defaultSize="0" autoPict="0">
                <anchor moveWithCells="1">
                  <from>
                    <xdr:col>3</xdr:col>
                    <xdr:colOff>60960</xdr:colOff>
                    <xdr:row>6</xdr:row>
                    <xdr:rowOff>45720</xdr:rowOff>
                  </from>
                  <to>
                    <xdr:col>3</xdr:col>
                    <xdr:colOff>487680</xdr:colOff>
                    <xdr:row>6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8" name="Spinner 78">
              <controlPr defaultSize="0" autoPict="0">
                <anchor moveWithCells="1">
                  <from>
                    <xdr:col>3</xdr:col>
                    <xdr:colOff>60960</xdr:colOff>
                    <xdr:row>7</xdr:row>
                    <xdr:rowOff>45720</xdr:rowOff>
                  </from>
                  <to>
                    <xdr:col>3</xdr:col>
                    <xdr:colOff>487680</xdr:colOff>
                    <xdr:row>7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9" name="Spinner 79">
              <controlPr defaultSize="0" autoPict="0">
                <anchor moveWithCells="1">
                  <from>
                    <xdr:col>3</xdr:col>
                    <xdr:colOff>60960</xdr:colOff>
                    <xdr:row>8</xdr:row>
                    <xdr:rowOff>45720</xdr:rowOff>
                  </from>
                  <to>
                    <xdr:col>3</xdr:col>
                    <xdr:colOff>487680</xdr:colOff>
                    <xdr:row>8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0" name="Spinner 80">
              <controlPr defaultSize="0" autoPict="0">
                <anchor moveWithCells="1">
                  <from>
                    <xdr:col>3</xdr:col>
                    <xdr:colOff>60960</xdr:colOff>
                    <xdr:row>9</xdr:row>
                    <xdr:rowOff>45720</xdr:rowOff>
                  </from>
                  <to>
                    <xdr:col>3</xdr:col>
                    <xdr:colOff>487680</xdr:colOff>
                    <xdr:row>9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1" name="Spinner 81">
              <controlPr defaultSize="0" autoPict="0">
                <anchor moveWithCells="1">
                  <from>
                    <xdr:col>3</xdr:col>
                    <xdr:colOff>60960</xdr:colOff>
                    <xdr:row>10</xdr:row>
                    <xdr:rowOff>45720</xdr:rowOff>
                  </from>
                  <to>
                    <xdr:col>3</xdr:col>
                    <xdr:colOff>487680</xdr:colOff>
                    <xdr:row>10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2" name="Spinner 82">
              <controlPr defaultSize="0" autoPict="0">
                <anchor moveWithCells="1">
                  <from>
                    <xdr:col>3</xdr:col>
                    <xdr:colOff>60960</xdr:colOff>
                    <xdr:row>11</xdr:row>
                    <xdr:rowOff>45720</xdr:rowOff>
                  </from>
                  <to>
                    <xdr:col>3</xdr:col>
                    <xdr:colOff>487680</xdr:colOff>
                    <xdr:row>11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3" name="Spinner 83">
              <controlPr defaultSize="0" autoPict="0">
                <anchor moveWithCells="1">
                  <from>
                    <xdr:col>3</xdr:col>
                    <xdr:colOff>60960</xdr:colOff>
                    <xdr:row>12</xdr:row>
                    <xdr:rowOff>60960</xdr:rowOff>
                  </from>
                  <to>
                    <xdr:col>3</xdr:col>
                    <xdr:colOff>487680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4" name="Spinner 84">
              <controlPr defaultSize="0" autoPict="0">
                <anchor moveWithCells="1">
                  <from>
                    <xdr:col>3</xdr:col>
                    <xdr:colOff>60960</xdr:colOff>
                    <xdr:row>13</xdr:row>
                    <xdr:rowOff>60960</xdr:rowOff>
                  </from>
                  <to>
                    <xdr:col>3</xdr:col>
                    <xdr:colOff>487680</xdr:colOff>
                    <xdr:row>13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5" name="Spinner 85">
              <controlPr defaultSize="0" autoPict="0">
                <anchor moveWithCells="1">
                  <from>
                    <xdr:col>3</xdr:col>
                    <xdr:colOff>60960</xdr:colOff>
                    <xdr:row>14</xdr:row>
                    <xdr:rowOff>60960</xdr:rowOff>
                  </from>
                  <to>
                    <xdr:col>3</xdr:col>
                    <xdr:colOff>487680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6" name="Spinner 86">
              <controlPr defaultSize="0" autoPict="0">
                <anchor moveWithCells="1">
                  <from>
                    <xdr:col>3</xdr:col>
                    <xdr:colOff>60960</xdr:colOff>
                    <xdr:row>15</xdr:row>
                    <xdr:rowOff>60960</xdr:rowOff>
                  </from>
                  <to>
                    <xdr:col>3</xdr:col>
                    <xdr:colOff>487680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7" name="Spinner 87">
              <controlPr defaultSize="0" autoPict="0">
                <anchor moveWithCells="1">
                  <from>
                    <xdr:col>3</xdr:col>
                    <xdr:colOff>60960</xdr:colOff>
                    <xdr:row>16</xdr:row>
                    <xdr:rowOff>60960</xdr:rowOff>
                  </from>
                  <to>
                    <xdr:col>3</xdr:col>
                    <xdr:colOff>487680</xdr:colOff>
                    <xdr:row>16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8" name="Spinner 88">
              <controlPr defaultSize="0" autoPict="0">
                <anchor moveWithCells="1">
                  <from>
                    <xdr:col>3</xdr:col>
                    <xdr:colOff>60960</xdr:colOff>
                    <xdr:row>17</xdr:row>
                    <xdr:rowOff>60960</xdr:rowOff>
                  </from>
                  <to>
                    <xdr:col>3</xdr:col>
                    <xdr:colOff>487680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9" name="Spinner 89">
              <controlPr defaultSize="0" autoPict="0">
                <anchor moveWithCells="1">
                  <from>
                    <xdr:col>3</xdr:col>
                    <xdr:colOff>60960</xdr:colOff>
                    <xdr:row>18</xdr:row>
                    <xdr:rowOff>60960</xdr:rowOff>
                  </from>
                  <to>
                    <xdr:col>3</xdr:col>
                    <xdr:colOff>487680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0" name="Spinner 90">
              <controlPr defaultSize="0" autoPict="0">
                <anchor moveWithCells="1">
                  <from>
                    <xdr:col>3</xdr:col>
                    <xdr:colOff>60960</xdr:colOff>
                    <xdr:row>19</xdr:row>
                    <xdr:rowOff>60960</xdr:rowOff>
                  </from>
                  <to>
                    <xdr:col>3</xdr:col>
                    <xdr:colOff>487680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1" name="Spinner 91">
              <controlPr defaultSize="0" autoPict="0">
                <anchor moveWithCells="1">
                  <from>
                    <xdr:col>3</xdr:col>
                    <xdr:colOff>60960</xdr:colOff>
                    <xdr:row>20</xdr:row>
                    <xdr:rowOff>60960</xdr:rowOff>
                  </from>
                  <to>
                    <xdr:col>3</xdr:col>
                    <xdr:colOff>487680</xdr:colOff>
                    <xdr:row>20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2" name="Spinner 92">
              <controlPr defaultSize="0" autoPict="0">
                <anchor moveWithCells="1">
                  <from>
                    <xdr:col>3</xdr:col>
                    <xdr:colOff>60960</xdr:colOff>
                    <xdr:row>21</xdr:row>
                    <xdr:rowOff>60960</xdr:rowOff>
                  </from>
                  <to>
                    <xdr:col>3</xdr:col>
                    <xdr:colOff>487680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3" name="Spinner 93">
              <controlPr defaultSize="0" autoPict="0">
                <anchor moveWithCells="1">
                  <from>
                    <xdr:col>3</xdr:col>
                    <xdr:colOff>60960</xdr:colOff>
                    <xdr:row>22</xdr:row>
                    <xdr:rowOff>60960</xdr:rowOff>
                  </from>
                  <to>
                    <xdr:col>3</xdr:col>
                    <xdr:colOff>487680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4" name="Spinner 94">
              <controlPr defaultSize="0" autoPict="0">
                <anchor moveWithCells="1">
                  <from>
                    <xdr:col>3</xdr:col>
                    <xdr:colOff>60960</xdr:colOff>
                    <xdr:row>23</xdr:row>
                    <xdr:rowOff>60960</xdr:rowOff>
                  </from>
                  <to>
                    <xdr:col>3</xdr:col>
                    <xdr:colOff>487680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5" name="Spinner 95">
              <controlPr defaultSize="0" autoPict="0">
                <anchor moveWithCells="1">
                  <from>
                    <xdr:col>3</xdr:col>
                    <xdr:colOff>60960</xdr:colOff>
                    <xdr:row>24</xdr:row>
                    <xdr:rowOff>60960</xdr:rowOff>
                  </from>
                  <to>
                    <xdr:col>3</xdr:col>
                    <xdr:colOff>487680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6" name="Spinner 96">
              <controlPr defaultSize="0" autoPict="0">
                <anchor moveWithCells="1">
                  <from>
                    <xdr:col>3</xdr:col>
                    <xdr:colOff>60960</xdr:colOff>
                    <xdr:row>25</xdr:row>
                    <xdr:rowOff>60960</xdr:rowOff>
                  </from>
                  <to>
                    <xdr:col>3</xdr:col>
                    <xdr:colOff>487680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7" name="Spinner 97">
              <controlPr defaultSize="0" autoPict="0">
                <anchor moveWithCells="1">
                  <from>
                    <xdr:col>3</xdr:col>
                    <xdr:colOff>60960</xdr:colOff>
                    <xdr:row>26</xdr:row>
                    <xdr:rowOff>60960</xdr:rowOff>
                  </from>
                  <to>
                    <xdr:col>3</xdr:col>
                    <xdr:colOff>487680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8" name="Spinner 98">
              <controlPr defaultSize="0" autoPict="0">
                <anchor moveWithCells="1">
                  <from>
                    <xdr:col>3</xdr:col>
                    <xdr:colOff>60960</xdr:colOff>
                    <xdr:row>27</xdr:row>
                    <xdr:rowOff>60960</xdr:rowOff>
                  </from>
                  <to>
                    <xdr:col>3</xdr:col>
                    <xdr:colOff>487680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9" name="Spinner 99">
              <controlPr defaultSize="0" autoPict="0">
                <anchor moveWithCells="1">
                  <from>
                    <xdr:col>3</xdr:col>
                    <xdr:colOff>60960</xdr:colOff>
                    <xdr:row>28</xdr:row>
                    <xdr:rowOff>60960</xdr:rowOff>
                  </from>
                  <to>
                    <xdr:col>3</xdr:col>
                    <xdr:colOff>487680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0" name="Spinner 100">
              <controlPr defaultSize="0" autoPict="0">
                <anchor moveWithCells="1">
                  <from>
                    <xdr:col>3</xdr:col>
                    <xdr:colOff>60960</xdr:colOff>
                    <xdr:row>29</xdr:row>
                    <xdr:rowOff>68580</xdr:rowOff>
                  </from>
                  <to>
                    <xdr:col>3</xdr:col>
                    <xdr:colOff>487680</xdr:colOff>
                    <xdr:row>29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1" name="Spinner 101">
              <controlPr defaultSize="0" autoPict="0">
                <anchor moveWithCells="1">
                  <from>
                    <xdr:col>3</xdr:col>
                    <xdr:colOff>60960</xdr:colOff>
                    <xdr:row>30</xdr:row>
                    <xdr:rowOff>68580</xdr:rowOff>
                  </from>
                  <to>
                    <xdr:col>3</xdr:col>
                    <xdr:colOff>487680</xdr:colOff>
                    <xdr:row>30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2" name="Spinner 102">
              <controlPr defaultSize="0" autoPict="0">
                <anchor moveWithCells="1">
                  <from>
                    <xdr:col>3</xdr:col>
                    <xdr:colOff>60960</xdr:colOff>
                    <xdr:row>31</xdr:row>
                    <xdr:rowOff>68580</xdr:rowOff>
                  </from>
                  <to>
                    <xdr:col>3</xdr:col>
                    <xdr:colOff>487680</xdr:colOff>
                    <xdr:row>31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3" name="Spinner 104">
              <controlPr defaultSize="0" autoPict="0">
                <anchor moveWithCells="1">
                  <from>
                    <xdr:col>4</xdr:col>
                    <xdr:colOff>60960</xdr:colOff>
                    <xdr:row>3</xdr:row>
                    <xdr:rowOff>45720</xdr:rowOff>
                  </from>
                  <to>
                    <xdr:col>4</xdr:col>
                    <xdr:colOff>487680</xdr:colOff>
                    <xdr:row>3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4" name="Spinner 105">
              <controlPr defaultSize="0" autoPict="0">
                <anchor moveWithCells="1">
                  <from>
                    <xdr:col>4</xdr:col>
                    <xdr:colOff>60960</xdr:colOff>
                    <xdr:row>4</xdr:row>
                    <xdr:rowOff>45720</xdr:rowOff>
                  </from>
                  <to>
                    <xdr:col>4</xdr:col>
                    <xdr:colOff>487680</xdr:colOff>
                    <xdr:row>4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5" name="Spinner 106">
              <controlPr defaultSize="0" autoPict="0">
                <anchor moveWithCells="1">
                  <from>
                    <xdr:col>4</xdr:col>
                    <xdr:colOff>60960</xdr:colOff>
                    <xdr:row>5</xdr:row>
                    <xdr:rowOff>45720</xdr:rowOff>
                  </from>
                  <to>
                    <xdr:col>4</xdr:col>
                    <xdr:colOff>487680</xdr:colOff>
                    <xdr:row>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6" name="Spinner 107">
              <controlPr defaultSize="0" autoPict="0">
                <anchor moveWithCells="1">
                  <from>
                    <xdr:col>4</xdr:col>
                    <xdr:colOff>60960</xdr:colOff>
                    <xdr:row>6</xdr:row>
                    <xdr:rowOff>45720</xdr:rowOff>
                  </from>
                  <to>
                    <xdr:col>4</xdr:col>
                    <xdr:colOff>487680</xdr:colOff>
                    <xdr:row>6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7" name="Spinner 108">
              <controlPr defaultSize="0" autoPict="0">
                <anchor moveWithCells="1">
                  <from>
                    <xdr:col>4</xdr:col>
                    <xdr:colOff>60960</xdr:colOff>
                    <xdr:row>7</xdr:row>
                    <xdr:rowOff>45720</xdr:rowOff>
                  </from>
                  <to>
                    <xdr:col>4</xdr:col>
                    <xdr:colOff>487680</xdr:colOff>
                    <xdr:row>7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8" name="Spinner 109">
              <controlPr defaultSize="0" autoPict="0">
                <anchor moveWithCells="1">
                  <from>
                    <xdr:col>4</xdr:col>
                    <xdr:colOff>60960</xdr:colOff>
                    <xdr:row>8</xdr:row>
                    <xdr:rowOff>45720</xdr:rowOff>
                  </from>
                  <to>
                    <xdr:col>4</xdr:col>
                    <xdr:colOff>487680</xdr:colOff>
                    <xdr:row>8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9" name="Spinner 110">
              <controlPr defaultSize="0" autoPict="0">
                <anchor moveWithCells="1">
                  <from>
                    <xdr:col>4</xdr:col>
                    <xdr:colOff>60960</xdr:colOff>
                    <xdr:row>9</xdr:row>
                    <xdr:rowOff>45720</xdr:rowOff>
                  </from>
                  <to>
                    <xdr:col>4</xdr:col>
                    <xdr:colOff>487680</xdr:colOff>
                    <xdr:row>9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0" name="Spinner 111">
              <controlPr defaultSize="0" autoPict="0">
                <anchor moveWithCells="1">
                  <from>
                    <xdr:col>4</xdr:col>
                    <xdr:colOff>60960</xdr:colOff>
                    <xdr:row>10</xdr:row>
                    <xdr:rowOff>45720</xdr:rowOff>
                  </from>
                  <to>
                    <xdr:col>4</xdr:col>
                    <xdr:colOff>487680</xdr:colOff>
                    <xdr:row>10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1" name="Spinner 112">
              <controlPr defaultSize="0" autoPict="0">
                <anchor moveWithCells="1">
                  <from>
                    <xdr:col>4</xdr:col>
                    <xdr:colOff>60960</xdr:colOff>
                    <xdr:row>11</xdr:row>
                    <xdr:rowOff>45720</xdr:rowOff>
                  </from>
                  <to>
                    <xdr:col>4</xdr:col>
                    <xdr:colOff>487680</xdr:colOff>
                    <xdr:row>11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2" name="Spinner 113">
              <controlPr defaultSize="0" autoPict="0">
                <anchor moveWithCells="1">
                  <from>
                    <xdr:col>4</xdr:col>
                    <xdr:colOff>60960</xdr:colOff>
                    <xdr:row>12</xdr:row>
                    <xdr:rowOff>60960</xdr:rowOff>
                  </from>
                  <to>
                    <xdr:col>4</xdr:col>
                    <xdr:colOff>487680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3" name="Spinner 114">
              <controlPr defaultSize="0" autoPict="0">
                <anchor moveWithCells="1">
                  <from>
                    <xdr:col>4</xdr:col>
                    <xdr:colOff>60960</xdr:colOff>
                    <xdr:row>13</xdr:row>
                    <xdr:rowOff>60960</xdr:rowOff>
                  </from>
                  <to>
                    <xdr:col>4</xdr:col>
                    <xdr:colOff>487680</xdr:colOff>
                    <xdr:row>13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4" name="Spinner 115">
              <controlPr defaultSize="0" autoPict="0">
                <anchor moveWithCells="1">
                  <from>
                    <xdr:col>4</xdr:col>
                    <xdr:colOff>60960</xdr:colOff>
                    <xdr:row>14</xdr:row>
                    <xdr:rowOff>60960</xdr:rowOff>
                  </from>
                  <to>
                    <xdr:col>4</xdr:col>
                    <xdr:colOff>487680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5" name="Spinner 116">
              <controlPr defaultSize="0" autoPict="0">
                <anchor moveWithCells="1">
                  <from>
                    <xdr:col>4</xdr:col>
                    <xdr:colOff>60960</xdr:colOff>
                    <xdr:row>15</xdr:row>
                    <xdr:rowOff>60960</xdr:rowOff>
                  </from>
                  <to>
                    <xdr:col>4</xdr:col>
                    <xdr:colOff>487680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6" name="Spinner 117">
              <controlPr defaultSize="0" autoPict="0">
                <anchor moveWithCells="1">
                  <from>
                    <xdr:col>4</xdr:col>
                    <xdr:colOff>60960</xdr:colOff>
                    <xdr:row>16</xdr:row>
                    <xdr:rowOff>60960</xdr:rowOff>
                  </from>
                  <to>
                    <xdr:col>4</xdr:col>
                    <xdr:colOff>487680</xdr:colOff>
                    <xdr:row>16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7" name="Spinner 118">
              <controlPr defaultSize="0" autoPict="0">
                <anchor moveWithCells="1">
                  <from>
                    <xdr:col>4</xdr:col>
                    <xdr:colOff>60960</xdr:colOff>
                    <xdr:row>17</xdr:row>
                    <xdr:rowOff>60960</xdr:rowOff>
                  </from>
                  <to>
                    <xdr:col>4</xdr:col>
                    <xdr:colOff>487680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8" name="Spinner 119">
              <controlPr defaultSize="0" autoPict="0">
                <anchor moveWithCells="1">
                  <from>
                    <xdr:col>4</xdr:col>
                    <xdr:colOff>60960</xdr:colOff>
                    <xdr:row>18</xdr:row>
                    <xdr:rowOff>60960</xdr:rowOff>
                  </from>
                  <to>
                    <xdr:col>4</xdr:col>
                    <xdr:colOff>487680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9" name="Spinner 120">
              <controlPr defaultSize="0" autoPict="0">
                <anchor moveWithCells="1">
                  <from>
                    <xdr:col>4</xdr:col>
                    <xdr:colOff>60960</xdr:colOff>
                    <xdr:row>19</xdr:row>
                    <xdr:rowOff>60960</xdr:rowOff>
                  </from>
                  <to>
                    <xdr:col>4</xdr:col>
                    <xdr:colOff>487680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0" name="Spinner 121">
              <controlPr defaultSize="0" autoPict="0">
                <anchor moveWithCells="1">
                  <from>
                    <xdr:col>4</xdr:col>
                    <xdr:colOff>60960</xdr:colOff>
                    <xdr:row>20</xdr:row>
                    <xdr:rowOff>60960</xdr:rowOff>
                  </from>
                  <to>
                    <xdr:col>4</xdr:col>
                    <xdr:colOff>487680</xdr:colOff>
                    <xdr:row>20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1" name="Spinner 122">
              <controlPr defaultSize="0" autoPict="0">
                <anchor moveWithCells="1">
                  <from>
                    <xdr:col>4</xdr:col>
                    <xdr:colOff>60960</xdr:colOff>
                    <xdr:row>21</xdr:row>
                    <xdr:rowOff>60960</xdr:rowOff>
                  </from>
                  <to>
                    <xdr:col>4</xdr:col>
                    <xdr:colOff>487680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2" name="Spinner 123">
              <controlPr defaultSize="0" autoPict="0">
                <anchor moveWithCells="1">
                  <from>
                    <xdr:col>4</xdr:col>
                    <xdr:colOff>60960</xdr:colOff>
                    <xdr:row>22</xdr:row>
                    <xdr:rowOff>60960</xdr:rowOff>
                  </from>
                  <to>
                    <xdr:col>4</xdr:col>
                    <xdr:colOff>487680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3" name="Spinner 124">
              <controlPr defaultSize="0" autoPict="0">
                <anchor moveWithCells="1">
                  <from>
                    <xdr:col>4</xdr:col>
                    <xdr:colOff>60960</xdr:colOff>
                    <xdr:row>23</xdr:row>
                    <xdr:rowOff>60960</xdr:rowOff>
                  </from>
                  <to>
                    <xdr:col>4</xdr:col>
                    <xdr:colOff>487680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4" name="Spinner 125">
              <controlPr defaultSize="0" autoPict="0">
                <anchor moveWithCells="1">
                  <from>
                    <xdr:col>4</xdr:col>
                    <xdr:colOff>60960</xdr:colOff>
                    <xdr:row>24</xdr:row>
                    <xdr:rowOff>60960</xdr:rowOff>
                  </from>
                  <to>
                    <xdr:col>4</xdr:col>
                    <xdr:colOff>487680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5" name="Spinner 126">
              <controlPr defaultSize="0" autoPict="0">
                <anchor moveWithCells="1">
                  <from>
                    <xdr:col>4</xdr:col>
                    <xdr:colOff>60960</xdr:colOff>
                    <xdr:row>25</xdr:row>
                    <xdr:rowOff>60960</xdr:rowOff>
                  </from>
                  <to>
                    <xdr:col>4</xdr:col>
                    <xdr:colOff>487680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6" name="Spinner 127">
              <controlPr defaultSize="0" autoPict="0">
                <anchor moveWithCells="1">
                  <from>
                    <xdr:col>4</xdr:col>
                    <xdr:colOff>60960</xdr:colOff>
                    <xdr:row>26</xdr:row>
                    <xdr:rowOff>60960</xdr:rowOff>
                  </from>
                  <to>
                    <xdr:col>4</xdr:col>
                    <xdr:colOff>487680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7" name="Spinner 128">
              <controlPr defaultSize="0" autoPict="0">
                <anchor moveWithCells="1">
                  <from>
                    <xdr:col>4</xdr:col>
                    <xdr:colOff>60960</xdr:colOff>
                    <xdr:row>27</xdr:row>
                    <xdr:rowOff>60960</xdr:rowOff>
                  </from>
                  <to>
                    <xdr:col>4</xdr:col>
                    <xdr:colOff>487680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8" name="Spinner 129">
              <controlPr defaultSize="0" autoPict="0">
                <anchor moveWithCells="1">
                  <from>
                    <xdr:col>4</xdr:col>
                    <xdr:colOff>60960</xdr:colOff>
                    <xdr:row>28</xdr:row>
                    <xdr:rowOff>60960</xdr:rowOff>
                  </from>
                  <to>
                    <xdr:col>4</xdr:col>
                    <xdr:colOff>487680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9" name="Spinner 130">
              <controlPr defaultSize="0" autoPict="0">
                <anchor moveWithCells="1">
                  <from>
                    <xdr:col>4</xdr:col>
                    <xdr:colOff>60960</xdr:colOff>
                    <xdr:row>29</xdr:row>
                    <xdr:rowOff>68580</xdr:rowOff>
                  </from>
                  <to>
                    <xdr:col>4</xdr:col>
                    <xdr:colOff>487680</xdr:colOff>
                    <xdr:row>29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0" name="Spinner 131">
              <controlPr defaultSize="0" autoPict="0">
                <anchor moveWithCells="1">
                  <from>
                    <xdr:col>4</xdr:col>
                    <xdr:colOff>60960</xdr:colOff>
                    <xdr:row>30</xdr:row>
                    <xdr:rowOff>68580</xdr:rowOff>
                  </from>
                  <to>
                    <xdr:col>4</xdr:col>
                    <xdr:colOff>487680</xdr:colOff>
                    <xdr:row>30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1" name="Spinner 132">
              <controlPr defaultSize="0" autoPict="0">
                <anchor moveWithCells="1">
                  <from>
                    <xdr:col>4</xdr:col>
                    <xdr:colOff>60960</xdr:colOff>
                    <xdr:row>31</xdr:row>
                    <xdr:rowOff>68580</xdr:rowOff>
                  </from>
                  <to>
                    <xdr:col>4</xdr:col>
                    <xdr:colOff>487680</xdr:colOff>
                    <xdr:row>31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122" name="Spinner 529">
              <controlPr defaultSize="0" autoPict="0">
                <anchor moveWithCells="1">
                  <from>
                    <xdr:col>5</xdr:col>
                    <xdr:colOff>60960</xdr:colOff>
                    <xdr:row>3</xdr:row>
                    <xdr:rowOff>45720</xdr:rowOff>
                  </from>
                  <to>
                    <xdr:col>5</xdr:col>
                    <xdr:colOff>487680</xdr:colOff>
                    <xdr:row>3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123" name="Spinner 530">
              <controlPr defaultSize="0" autoPict="0">
                <anchor moveWithCells="1">
                  <from>
                    <xdr:col>5</xdr:col>
                    <xdr:colOff>60960</xdr:colOff>
                    <xdr:row>4</xdr:row>
                    <xdr:rowOff>45720</xdr:rowOff>
                  </from>
                  <to>
                    <xdr:col>5</xdr:col>
                    <xdr:colOff>487680</xdr:colOff>
                    <xdr:row>4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124" name="Spinner 531">
              <controlPr defaultSize="0" autoPict="0">
                <anchor moveWithCells="1">
                  <from>
                    <xdr:col>5</xdr:col>
                    <xdr:colOff>60960</xdr:colOff>
                    <xdr:row>5</xdr:row>
                    <xdr:rowOff>45720</xdr:rowOff>
                  </from>
                  <to>
                    <xdr:col>5</xdr:col>
                    <xdr:colOff>487680</xdr:colOff>
                    <xdr:row>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125" name="Spinner 532">
              <controlPr defaultSize="0" autoPict="0">
                <anchor moveWithCells="1">
                  <from>
                    <xdr:col>5</xdr:col>
                    <xdr:colOff>60960</xdr:colOff>
                    <xdr:row>6</xdr:row>
                    <xdr:rowOff>45720</xdr:rowOff>
                  </from>
                  <to>
                    <xdr:col>5</xdr:col>
                    <xdr:colOff>487680</xdr:colOff>
                    <xdr:row>6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126" name="Spinner 533">
              <controlPr defaultSize="0" autoPict="0">
                <anchor moveWithCells="1">
                  <from>
                    <xdr:col>5</xdr:col>
                    <xdr:colOff>60960</xdr:colOff>
                    <xdr:row>7</xdr:row>
                    <xdr:rowOff>45720</xdr:rowOff>
                  </from>
                  <to>
                    <xdr:col>5</xdr:col>
                    <xdr:colOff>487680</xdr:colOff>
                    <xdr:row>7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127" name="Spinner 534">
              <controlPr defaultSize="0" autoPict="0">
                <anchor moveWithCells="1">
                  <from>
                    <xdr:col>5</xdr:col>
                    <xdr:colOff>60960</xdr:colOff>
                    <xdr:row>8</xdr:row>
                    <xdr:rowOff>45720</xdr:rowOff>
                  </from>
                  <to>
                    <xdr:col>5</xdr:col>
                    <xdr:colOff>487680</xdr:colOff>
                    <xdr:row>8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28" name="Spinner 535">
              <controlPr defaultSize="0" autoPict="0">
                <anchor moveWithCells="1">
                  <from>
                    <xdr:col>5</xdr:col>
                    <xdr:colOff>60960</xdr:colOff>
                    <xdr:row>9</xdr:row>
                    <xdr:rowOff>45720</xdr:rowOff>
                  </from>
                  <to>
                    <xdr:col>5</xdr:col>
                    <xdr:colOff>487680</xdr:colOff>
                    <xdr:row>9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129" name="Spinner 536">
              <controlPr defaultSize="0" autoPict="0">
                <anchor moveWithCells="1">
                  <from>
                    <xdr:col>5</xdr:col>
                    <xdr:colOff>60960</xdr:colOff>
                    <xdr:row>10</xdr:row>
                    <xdr:rowOff>45720</xdr:rowOff>
                  </from>
                  <to>
                    <xdr:col>5</xdr:col>
                    <xdr:colOff>487680</xdr:colOff>
                    <xdr:row>10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30" name="Spinner 537">
              <controlPr defaultSize="0" autoPict="0">
                <anchor moveWithCells="1">
                  <from>
                    <xdr:col>5</xdr:col>
                    <xdr:colOff>60960</xdr:colOff>
                    <xdr:row>11</xdr:row>
                    <xdr:rowOff>45720</xdr:rowOff>
                  </from>
                  <to>
                    <xdr:col>5</xdr:col>
                    <xdr:colOff>487680</xdr:colOff>
                    <xdr:row>11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31" name="Spinner 538">
              <controlPr defaultSize="0" autoPict="0">
                <anchor moveWithCells="1">
                  <from>
                    <xdr:col>5</xdr:col>
                    <xdr:colOff>60960</xdr:colOff>
                    <xdr:row>12</xdr:row>
                    <xdr:rowOff>60960</xdr:rowOff>
                  </from>
                  <to>
                    <xdr:col>5</xdr:col>
                    <xdr:colOff>487680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132" name="Spinner 539">
              <controlPr defaultSize="0" autoPict="0">
                <anchor moveWithCells="1">
                  <from>
                    <xdr:col>5</xdr:col>
                    <xdr:colOff>60960</xdr:colOff>
                    <xdr:row>13</xdr:row>
                    <xdr:rowOff>60960</xdr:rowOff>
                  </from>
                  <to>
                    <xdr:col>5</xdr:col>
                    <xdr:colOff>487680</xdr:colOff>
                    <xdr:row>13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133" name="Spinner 540">
              <controlPr defaultSize="0" autoPict="0">
                <anchor moveWithCells="1">
                  <from>
                    <xdr:col>5</xdr:col>
                    <xdr:colOff>60960</xdr:colOff>
                    <xdr:row>14</xdr:row>
                    <xdr:rowOff>60960</xdr:rowOff>
                  </from>
                  <to>
                    <xdr:col>5</xdr:col>
                    <xdr:colOff>487680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34" name="Spinner 541">
              <controlPr defaultSize="0" autoPict="0">
                <anchor moveWithCells="1">
                  <from>
                    <xdr:col>5</xdr:col>
                    <xdr:colOff>60960</xdr:colOff>
                    <xdr:row>15</xdr:row>
                    <xdr:rowOff>60960</xdr:rowOff>
                  </from>
                  <to>
                    <xdr:col>5</xdr:col>
                    <xdr:colOff>487680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35" name="Spinner 542">
              <controlPr defaultSize="0" autoPict="0">
                <anchor moveWithCells="1">
                  <from>
                    <xdr:col>5</xdr:col>
                    <xdr:colOff>60960</xdr:colOff>
                    <xdr:row>16</xdr:row>
                    <xdr:rowOff>60960</xdr:rowOff>
                  </from>
                  <to>
                    <xdr:col>5</xdr:col>
                    <xdr:colOff>487680</xdr:colOff>
                    <xdr:row>16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36" name="Spinner 543">
              <controlPr defaultSize="0" autoPict="0">
                <anchor moveWithCells="1">
                  <from>
                    <xdr:col>5</xdr:col>
                    <xdr:colOff>60960</xdr:colOff>
                    <xdr:row>17</xdr:row>
                    <xdr:rowOff>60960</xdr:rowOff>
                  </from>
                  <to>
                    <xdr:col>5</xdr:col>
                    <xdr:colOff>487680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37" name="Spinner 544">
              <controlPr defaultSize="0" autoPict="0">
                <anchor moveWithCells="1">
                  <from>
                    <xdr:col>5</xdr:col>
                    <xdr:colOff>60960</xdr:colOff>
                    <xdr:row>18</xdr:row>
                    <xdr:rowOff>60960</xdr:rowOff>
                  </from>
                  <to>
                    <xdr:col>5</xdr:col>
                    <xdr:colOff>487680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138" name="Spinner 545">
              <controlPr defaultSize="0" autoPict="0">
                <anchor moveWithCells="1">
                  <from>
                    <xdr:col>5</xdr:col>
                    <xdr:colOff>60960</xdr:colOff>
                    <xdr:row>19</xdr:row>
                    <xdr:rowOff>60960</xdr:rowOff>
                  </from>
                  <to>
                    <xdr:col>5</xdr:col>
                    <xdr:colOff>487680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139" name="Spinner 546">
              <controlPr defaultSize="0" autoPict="0">
                <anchor moveWithCells="1">
                  <from>
                    <xdr:col>5</xdr:col>
                    <xdr:colOff>60960</xdr:colOff>
                    <xdr:row>20</xdr:row>
                    <xdr:rowOff>60960</xdr:rowOff>
                  </from>
                  <to>
                    <xdr:col>5</xdr:col>
                    <xdr:colOff>487680</xdr:colOff>
                    <xdr:row>20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140" name="Spinner 547">
              <controlPr defaultSize="0" autoPict="0">
                <anchor moveWithCells="1">
                  <from>
                    <xdr:col>5</xdr:col>
                    <xdr:colOff>60960</xdr:colOff>
                    <xdr:row>21</xdr:row>
                    <xdr:rowOff>60960</xdr:rowOff>
                  </from>
                  <to>
                    <xdr:col>5</xdr:col>
                    <xdr:colOff>487680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41" name="Spinner 548">
              <controlPr defaultSize="0" autoPict="0">
                <anchor moveWithCells="1">
                  <from>
                    <xdr:col>5</xdr:col>
                    <xdr:colOff>60960</xdr:colOff>
                    <xdr:row>22</xdr:row>
                    <xdr:rowOff>60960</xdr:rowOff>
                  </from>
                  <to>
                    <xdr:col>5</xdr:col>
                    <xdr:colOff>487680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142" name="Spinner 549">
              <controlPr defaultSize="0" autoPict="0">
                <anchor moveWithCells="1">
                  <from>
                    <xdr:col>5</xdr:col>
                    <xdr:colOff>60960</xdr:colOff>
                    <xdr:row>23</xdr:row>
                    <xdr:rowOff>60960</xdr:rowOff>
                  </from>
                  <to>
                    <xdr:col>5</xdr:col>
                    <xdr:colOff>487680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143" name="Spinner 550">
              <controlPr defaultSize="0" autoPict="0">
                <anchor moveWithCells="1">
                  <from>
                    <xdr:col>5</xdr:col>
                    <xdr:colOff>60960</xdr:colOff>
                    <xdr:row>24</xdr:row>
                    <xdr:rowOff>60960</xdr:rowOff>
                  </from>
                  <to>
                    <xdr:col>5</xdr:col>
                    <xdr:colOff>487680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144" name="Spinner 551">
              <controlPr defaultSize="0" autoPict="0">
                <anchor moveWithCells="1">
                  <from>
                    <xdr:col>5</xdr:col>
                    <xdr:colOff>60960</xdr:colOff>
                    <xdr:row>25</xdr:row>
                    <xdr:rowOff>60960</xdr:rowOff>
                  </from>
                  <to>
                    <xdr:col>5</xdr:col>
                    <xdr:colOff>487680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145" name="Spinner 552">
              <controlPr defaultSize="0" autoPict="0">
                <anchor moveWithCells="1">
                  <from>
                    <xdr:col>5</xdr:col>
                    <xdr:colOff>60960</xdr:colOff>
                    <xdr:row>26</xdr:row>
                    <xdr:rowOff>60960</xdr:rowOff>
                  </from>
                  <to>
                    <xdr:col>5</xdr:col>
                    <xdr:colOff>487680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146" name="Spinner 553">
              <controlPr defaultSize="0" autoPict="0">
                <anchor moveWithCells="1">
                  <from>
                    <xdr:col>5</xdr:col>
                    <xdr:colOff>60960</xdr:colOff>
                    <xdr:row>27</xdr:row>
                    <xdr:rowOff>60960</xdr:rowOff>
                  </from>
                  <to>
                    <xdr:col>5</xdr:col>
                    <xdr:colOff>487680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147" name="Spinner 554">
              <controlPr defaultSize="0" autoPict="0">
                <anchor moveWithCells="1">
                  <from>
                    <xdr:col>5</xdr:col>
                    <xdr:colOff>60960</xdr:colOff>
                    <xdr:row>28</xdr:row>
                    <xdr:rowOff>60960</xdr:rowOff>
                  </from>
                  <to>
                    <xdr:col>5</xdr:col>
                    <xdr:colOff>487680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148" name="Spinner 555">
              <controlPr defaultSize="0" autoPict="0">
                <anchor moveWithCells="1">
                  <from>
                    <xdr:col>5</xdr:col>
                    <xdr:colOff>60960</xdr:colOff>
                    <xdr:row>29</xdr:row>
                    <xdr:rowOff>68580</xdr:rowOff>
                  </from>
                  <to>
                    <xdr:col>5</xdr:col>
                    <xdr:colOff>487680</xdr:colOff>
                    <xdr:row>29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149" name="Spinner 556">
              <controlPr defaultSize="0" autoPict="0">
                <anchor moveWithCells="1">
                  <from>
                    <xdr:col>5</xdr:col>
                    <xdr:colOff>60960</xdr:colOff>
                    <xdr:row>30</xdr:row>
                    <xdr:rowOff>68580</xdr:rowOff>
                  </from>
                  <to>
                    <xdr:col>5</xdr:col>
                    <xdr:colOff>487680</xdr:colOff>
                    <xdr:row>30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150" name="Spinner 557">
              <controlPr defaultSize="0" autoPict="0">
                <anchor moveWithCells="1">
                  <from>
                    <xdr:col>5</xdr:col>
                    <xdr:colOff>60960</xdr:colOff>
                    <xdr:row>31</xdr:row>
                    <xdr:rowOff>68580</xdr:rowOff>
                  </from>
                  <to>
                    <xdr:col>5</xdr:col>
                    <xdr:colOff>487680</xdr:colOff>
                    <xdr:row>31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151" name="Spinner 664">
              <controlPr defaultSize="0" autoPict="0">
                <anchor moveWithCells="1">
                  <from>
                    <xdr:col>6</xdr:col>
                    <xdr:colOff>60960</xdr:colOff>
                    <xdr:row>3</xdr:row>
                    <xdr:rowOff>45720</xdr:rowOff>
                  </from>
                  <to>
                    <xdr:col>6</xdr:col>
                    <xdr:colOff>487680</xdr:colOff>
                    <xdr:row>3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152" name="Spinner 665">
              <controlPr defaultSize="0" autoPict="0">
                <anchor moveWithCells="1">
                  <from>
                    <xdr:col>6</xdr:col>
                    <xdr:colOff>60960</xdr:colOff>
                    <xdr:row>4</xdr:row>
                    <xdr:rowOff>45720</xdr:rowOff>
                  </from>
                  <to>
                    <xdr:col>6</xdr:col>
                    <xdr:colOff>487680</xdr:colOff>
                    <xdr:row>4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153" name="Spinner 666">
              <controlPr defaultSize="0" autoPict="0">
                <anchor moveWithCells="1">
                  <from>
                    <xdr:col>6</xdr:col>
                    <xdr:colOff>60960</xdr:colOff>
                    <xdr:row>5</xdr:row>
                    <xdr:rowOff>45720</xdr:rowOff>
                  </from>
                  <to>
                    <xdr:col>6</xdr:col>
                    <xdr:colOff>487680</xdr:colOff>
                    <xdr:row>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154" name="Spinner 667">
              <controlPr defaultSize="0" autoPict="0">
                <anchor moveWithCells="1">
                  <from>
                    <xdr:col>6</xdr:col>
                    <xdr:colOff>60960</xdr:colOff>
                    <xdr:row>6</xdr:row>
                    <xdr:rowOff>45720</xdr:rowOff>
                  </from>
                  <to>
                    <xdr:col>6</xdr:col>
                    <xdr:colOff>487680</xdr:colOff>
                    <xdr:row>6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155" name="Spinner 668">
              <controlPr defaultSize="0" autoPict="0">
                <anchor moveWithCells="1">
                  <from>
                    <xdr:col>6</xdr:col>
                    <xdr:colOff>60960</xdr:colOff>
                    <xdr:row>7</xdr:row>
                    <xdr:rowOff>45720</xdr:rowOff>
                  </from>
                  <to>
                    <xdr:col>6</xdr:col>
                    <xdr:colOff>487680</xdr:colOff>
                    <xdr:row>7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156" name="Spinner 669">
              <controlPr defaultSize="0" autoPict="0">
                <anchor moveWithCells="1">
                  <from>
                    <xdr:col>6</xdr:col>
                    <xdr:colOff>60960</xdr:colOff>
                    <xdr:row>8</xdr:row>
                    <xdr:rowOff>45720</xdr:rowOff>
                  </from>
                  <to>
                    <xdr:col>6</xdr:col>
                    <xdr:colOff>487680</xdr:colOff>
                    <xdr:row>8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157" name="Spinner 670">
              <controlPr defaultSize="0" autoPict="0">
                <anchor moveWithCells="1">
                  <from>
                    <xdr:col>6</xdr:col>
                    <xdr:colOff>60960</xdr:colOff>
                    <xdr:row>9</xdr:row>
                    <xdr:rowOff>45720</xdr:rowOff>
                  </from>
                  <to>
                    <xdr:col>6</xdr:col>
                    <xdr:colOff>487680</xdr:colOff>
                    <xdr:row>9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158" name="Spinner 671">
              <controlPr defaultSize="0" autoPict="0">
                <anchor moveWithCells="1">
                  <from>
                    <xdr:col>6</xdr:col>
                    <xdr:colOff>60960</xdr:colOff>
                    <xdr:row>10</xdr:row>
                    <xdr:rowOff>45720</xdr:rowOff>
                  </from>
                  <to>
                    <xdr:col>6</xdr:col>
                    <xdr:colOff>487680</xdr:colOff>
                    <xdr:row>10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159" name="Spinner 672">
              <controlPr defaultSize="0" autoPict="0">
                <anchor moveWithCells="1">
                  <from>
                    <xdr:col>6</xdr:col>
                    <xdr:colOff>60960</xdr:colOff>
                    <xdr:row>11</xdr:row>
                    <xdr:rowOff>45720</xdr:rowOff>
                  </from>
                  <to>
                    <xdr:col>6</xdr:col>
                    <xdr:colOff>487680</xdr:colOff>
                    <xdr:row>11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160" name="Spinner 673">
              <controlPr defaultSize="0" autoPict="0">
                <anchor moveWithCells="1">
                  <from>
                    <xdr:col>6</xdr:col>
                    <xdr:colOff>60960</xdr:colOff>
                    <xdr:row>12</xdr:row>
                    <xdr:rowOff>60960</xdr:rowOff>
                  </from>
                  <to>
                    <xdr:col>6</xdr:col>
                    <xdr:colOff>487680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161" name="Spinner 674">
              <controlPr defaultSize="0" autoPict="0">
                <anchor moveWithCells="1">
                  <from>
                    <xdr:col>6</xdr:col>
                    <xdr:colOff>60960</xdr:colOff>
                    <xdr:row>13</xdr:row>
                    <xdr:rowOff>60960</xdr:rowOff>
                  </from>
                  <to>
                    <xdr:col>6</xdr:col>
                    <xdr:colOff>487680</xdr:colOff>
                    <xdr:row>13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162" name="Spinner 675">
              <controlPr defaultSize="0" autoPict="0">
                <anchor moveWithCells="1">
                  <from>
                    <xdr:col>6</xdr:col>
                    <xdr:colOff>60960</xdr:colOff>
                    <xdr:row>14</xdr:row>
                    <xdr:rowOff>60960</xdr:rowOff>
                  </from>
                  <to>
                    <xdr:col>6</xdr:col>
                    <xdr:colOff>487680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163" name="Spinner 676">
              <controlPr defaultSize="0" autoPict="0">
                <anchor moveWithCells="1">
                  <from>
                    <xdr:col>6</xdr:col>
                    <xdr:colOff>60960</xdr:colOff>
                    <xdr:row>15</xdr:row>
                    <xdr:rowOff>60960</xdr:rowOff>
                  </from>
                  <to>
                    <xdr:col>6</xdr:col>
                    <xdr:colOff>487680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164" name="Spinner 677">
              <controlPr defaultSize="0" autoPict="0">
                <anchor moveWithCells="1">
                  <from>
                    <xdr:col>6</xdr:col>
                    <xdr:colOff>60960</xdr:colOff>
                    <xdr:row>16</xdr:row>
                    <xdr:rowOff>60960</xdr:rowOff>
                  </from>
                  <to>
                    <xdr:col>6</xdr:col>
                    <xdr:colOff>487680</xdr:colOff>
                    <xdr:row>16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165" name="Spinner 678">
              <controlPr defaultSize="0" autoPict="0">
                <anchor moveWithCells="1">
                  <from>
                    <xdr:col>6</xdr:col>
                    <xdr:colOff>60960</xdr:colOff>
                    <xdr:row>17</xdr:row>
                    <xdr:rowOff>60960</xdr:rowOff>
                  </from>
                  <to>
                    <xdr:col>6</xdr:col>
                    <xdr:colOff>487680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166" name="Spinner 679">
              <controlPr defaultSize="0" autoPict="0">
                <anchor moveWithCells="1">
                  <from>
                    <xdr:col>6</xdr:col>
                    <xdr:colOff>60960</xdr:colOff>
                    <xdr:row>18</xdr:row>
                    <xdr:rowOff>60960</xdr:rowOff>
                  </from>
                  <to>
                    <xdr:col>6</xdr:col>
                    <xdr:colOff>487680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167" name="Spinner 680">
              <controlPr defaultSize="0" autoPict="0">
                <anchor moveWithCells="1">
                  <from>
                    <xdr:col>6</xdr:col>
                    <xdr:colOff>60960</xdr:colOff>
                    <xdr:row>19</xdr:row>
                    <xdr:rowOff>60960</xdr:rowOff>
                  </from>
                  <to>
                    <xdr:col>6</xdr:col>
                    <xdr:colOff>487680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168" name="Spinner 681">
              <controlPr defaultSize="0" autoPict="0">
                <anchor moveWithCells="1">
                  <from>
                    <xdr:col>6</xdr:col>
                    <xdr:colOff>60960</xdr:colOff>
                    <xdr:row>20</xdr:row>
                    <xdr:rowOff>60960</xdr:rowOff>
                  </from>
                  <to>
                    <xdr:col>6</xdr:col>
                    <xdr:colOff>487680</xdr:colOff>
                    <xdr:row>20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169" name="Spinner 682">
              <controlPr defaultSize="0" autoPict="0">
                <anchor moveWithCells="1">
                  <from>
                    <xdr:col>6</xdr:col>
                    <xdr:colOff>60960</xdr:colOff>
                    <xdr:row>21</xdr:row>
                    <xdr:rowOff>60960</xdr:rowOff>
                  </from>
                  <to>
                    <xdr:col>6</xdr:col>
                    <xdr:colOff>487680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170" name="Spinner 683">
              <controlPr defaultSize="0" autoPict="0">
                <anchor moveWithCells="1">
                  <from>
                    <xdr:col>6</xdr:col>
                    <xdr:colOff>60960</xdr:colOff>
                    <xdr:row>22</xdr:row>
                    <xdr:rowOff>60960</xdr:rowOff>
                  </from>
                  <to>
                    <xdr:col>6</xdr:col>
                    <xdr:colOff>487680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171" name="Spinner 684">
              <controlPr defaultSize="0" autoPict="0">
                <anchor moveWithCells="1">
                  <from>
                    <xdr:col>6</xdr:col>
                    <xdr:colOff>60960</xdr:colOff>
                    <xdr:row>23</xdr:row>
                    <xdr:rowOff>60960</xdr:rowOff>
                  </from>
                  <to>
                    <xdr:col>6</xdr:col>
                    <xdr:colOff>487680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172" name="Spinner 685">
              <controlPr defaultSize="0" autoPict="0">
                <anchor moveWithCells="1">
                  <from>
                    <xdr:col>6</xdr:col>
                    <xdr:colOff>60960</xdr:colOff>
                    <xdr:row>24</xdr:row>
                    <xdr:rowOff>60960</xdr:rowOff>
                  </from>
                  <to>
                    <xdr:col>6</xdr:col>
                    <xdr:colOff>487680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173" name="Spinner 686">
              <controlPr defaultSize="0" autoPict="0">
                <anchor moveWithCells="1">
                  <from>
                    <xdr:col>6</xdr:col>
                    <xdr:colOff>60960</xdr:colOff>
                    <xdr:row>25</xdr:row>
                    <xdr:rowOff>60960</xdr:rowOff>
                  </from>
                  <to>
                    <xdr:col>6</xdr:col>
                    <xdr:colOff>487680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174" name="Spinner 687">
              <controlPr defaultSize="0" autoPict="0">
                <anchor moveWithCells="1">
                  <from>
                    <xdr:col>6</xdr:col>
                    <xdr:colOff>60960</xdr:colOff>
                    <xdr:row>26</xdr:row>
                    <xdr:rowOff>60960</xdr:rowOff>
                  </from>
                  <to>
                    <xdr:col>6</xdr:col>
                    <xdr:colOff>487680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175" name="Spinner 688">
              <controlPr defaultSize="0" autoPict="0">
                <anchor moveWithCells="1">
                  <from>
                    <xdr:col>6</xdr:col>
                    <xdr:colOff>60960</xdr:colOff>
                    <xdr:row>27</xdr:row>
                    <xdr:rowOff>60960</xdr:rowOff>
                  </from>
                  <to>
                    <xdr:col>6</xdr:col>
                    <xdr:colOff>487680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176" name="Spinner 689">
              <controlPr defaultSize="0" autoPict="0">
                <anchor moveWithCells="1">
                  <from>
                    <xdr:col>6</xdr:col>
                    <xdr:colOff>60960</xdr:colOff>
                    <xdr:row>28</xdr:row>
                    <xdr:rowOff>60960</xdr:rowOff>
                  </from>
                  <to>
                    <xdr:col>6</xdr:col>
                    <xdr:colOff>487680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177" name="Spinner 690">
              <controlPr defaultSize="0" autoPict="0">
                <anchor moveWithCells="1">
                  <from>
                    <xdr:col>6</xdr:col>
                    <xdr:colOff>60960</xdr:colOff>
                    <xdr:row>29</xdr:row>
                    <xdr:rowOff>68580</xdr:rowOff>
                  </from>
                  <to>
                    <xdr:col>6</xdr:col>
                    <xdr:colOff>487680</xdr:colOff>
                    <xdr:row>29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178" name="Spinner 691">
              <controlPr defaultSize="0" autoPict="0">
                <anchor moveWithCells="1">
                  <from>
                    <xdr:col>6</xdr:col>
                    <xdr:colOff>60960</xdr:colOff>
                    <xdr:row>30</xdr:row>
                    <xdr:rowOff>68580</xdr:rowOff>
                  </from>
                  <to>
                    <xdr:col>6</xdr:col>
                    <xdr:colOff>487680</xdr:colOff>
                    <xdr:row>30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179" name="Spinner 692">
              <controlPr defaultSize="0" autoPict="0">
                <anchor moveWithCells="1">
                  <from>
                    <xdr:col>6</xdr:col>
                    <xdr:colOff>60960</xdr:colOff>
                    <xdr:row>31</xdr:row>
                    <xdr:rowOff>68580</xdr:rowOff>
                  </from>
                  <to>
                    <xdr:col>6</xdr:col>
                    <xdr:colOff>487680</xdr:colOff>
                    <xdr:row>31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180" name="Spinner 733">
              <controlPr defaultSize="0" autoPict="0">
                <anchor moveWithCells="1">
                  <from>
                    <xdr:col>5</xdr:col>
                    <xdr:colOff>60960</xdr:colOff>
                    <xdr:row>4</xdr:row>
                    <xdr:rowOff>45720</xdr:rowOff>
                  </from>
                  <to>
                    <xdr:col>5</xdr:col>
                    <xdr:colOff>487680</xdr:colOff>
                    <xdr:row>4</xdr:row>
                    <xdr:rowOff>403860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Auswertung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Voß;Katharina Marten</dc:creator>
  <cp:lastModifiedBy>Stefan Voß</cp:lastModifiedBy>
  <dcterms:created xsi:type="dcterms:W3CDTF">2012-07-26T08:59:40Z</dcterms:created>
  <dcterms:modified xsi:type="dcterms:W3CDTF">2015-08-31T18:50:04Z</dcterms:modified>
</cp:coreProperties>
</file>